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<sst xmlns="http://schemas.openxmlformats.org/spreadsheetml/2006/main" count="254" uniqueCount="84">
  <si>
    <t>Уполномоченный представитель</t>
  </si>
  <si>
    <t>организатора государственных</t>
  </si>
  <si>
    <t>закупок</t>
  </si>
  <si>
    <t>Заявленные цены товары , тенге</t>
  </si>
  <si>
    <t>№</t>
  </si>
  <si>
    <t>Наименование потенциального поставщика</t>
  </si>
  <si>
    <t>Утверждаю</t>
  </si>
  <si>
    <t>ПРОТОКОЛ</t>
  </si>
  <si>
    <t>способом запроса ценовых предложений</t>
  </si>
  <si>
    <t xml:space="preserve">            Решения об утверждении итогов государственных закупок товаров,работ,услуг</t>
  </si>
  <si>
    <t>1. Наименование организации и адрес:</t>
  </si>
  <si>
    <t>2. Название государственных закупок :</t>
  </si>
  <si>
    <t>3. Уполномоченный представитель организатора государственных закупок:</t>
  </si>
  <si>
    <t>Кажибаева Арай Турсынбаевна - главный бухгалтер</t>
  </si>
  <si>
    <t>4. Сведения о потенциальных поставщиках :</t>
  </si>
  <si>
    <t>итого</t>
  </si>
  <si>
    <t>Дата представления</t>
  </si>
  <si>
    <t>ценовых предложений</t>
  </si>
  <si>
    <t xml:space="preserve">                               Успенского района_______________________</t>
  </si>
  <si>
    <t>Наименование услуги</t>
  </si>
  <si>
    <t>Кол-во</t>
  </si>
  <si>
    <t>Стоимость , тенге</t>
  </si>
  <si>
    <t xml:space="preserve">Кол-во </t>
  </si>
  <si>
    <t>5.Отклоненные ценоые предложения</t>
  </si>
  <si>
    <t>Кажибаева А.Т.</t>
  </si>
  <si>
    <t>Отсутствуют</t>
  </si>
  <si>
    <t>6. Сведения о победителе :</t>
  </si>
  <si>
    <t>7. Сведения о поставщике предоставившим  такую же цену, либо наименьшую после победителя:</t>
  </si>
  <si>
    <t>с.Успенка ул.Мира 22</t>
  </si>
  <si>
    <t>Приобретение ГСМ</t>
  </si>
  <si>
    <t>Стоимость, тенге</t>
  </si>
  <si>
    <t>Директор ГУ Профессиональный лицей  № 25</t>
  </si>
  <si>
    <t>2009 г.</t>
  </si>
  <si>
    <t>с.Успенка</t>
  </si>
  <si>
    <t>ГУ Профессиональный лицей  № 25 Успенского района ,Павлодарская область, Успенский район</t>
  </si>
  <si>
    <t>18  февраля   2009 г</t>
  </si>
  <si>
    <t>И.П.Науменко Нина Васильевна</t>
  </si>
  <si>
    <t>Успенский район</t>
  </si>
  <si>
    <t>с.Успенка ул.Восточная 18 б</t>
  </si>
  <si>
    <t>РНН 451110007034,ИИК 021715528</t>
  </si>
  <si>
    <t>БИК193201601 в ОФ АО"Народный</t>
  </si>
  <si>
    <t>банк Казахстана" г.Павлодар</t>
  </si>
  <si>
    <t>уд.лич.№ 015962662 от 06.09.2004 г.</t>
  </si>
  <si>
    <t>МВД РК</t>
  </si>
  <si>
    <t>свид-во серия ПВ 45915 № 0011393</t>
  </si>
  <si>
    <t>от 14.10.2003 г.</t>
  </si>
  <si>
    <t>И.П. Кубулдинова Айнагуль Казбековна</t>
  </si>
  <si>
    <t>с.Успенка ул.Ленина 102</t>
  </si>
  <si>
    <t>РНН 451110117636,ИИК 038715472</t>
  </si>
  <si>
    <t>БИК193201601  в ОФ АО"Народный</t>
  </si>
  <si>
    <t>банк Казахстана" г. Павлодар</t>
  </si>
  <si>
    <t>Уд.лич. № 004892912 от19.09.1997г.</t>
  </si>
  <si>
    <t>свид-во ПВ№ 005790</t>
  </si>
  <si>
    <t>от 1.02.2002 г.</t>
  </si>
  <si>
    <t>Приобретение  запасных частей</t>
  </si>
  <si>
    <t>12.02.2009г.- 10 ч 00 мин</t>
  </si>
  <si>
    <t>12.02.2009  г.-  16 ч 00 мин.</t>
  </si>
  <si>
    <t>Поршневая  А-41</t>
  </si>
  <si>
    <t>Вкладыши К-700</t>
  </si>
  <si>
    <t>Аккумулятор</t>
  </si>
  <si>
    <t>Авторезина ПТС-4</t>
  </si>
  <si>
    <t>Гидровлические шланги ДТ-75</t>
  </si>
  <si>
    <t>Магнетто пускового двигателя</t>
  </si>
  <si>
    <t>Кольца поршневые К-700</t>
  </si>
  <si>
    <t>Шатун К-700</t>
  </si>
  <si>
    <t>Фильтр воздушный СМД-14</t>
  </si>
  <si>
    <t>Фильтр топливный ДТ-75</t>
  </si>
  <si>
    <t>Сцепление муфты А-41</t>
  </si>
  <si>
    <t>Сцепка муфты CVL-14</t>
  </si>
  <si>
    <t>Лемеха</t>
  </si>
  <si>
    <t>Полевая доски</t>
  </si>
  <si>
    <t>Фильтры масленные ДТ-75</t>
  </si>
  <si>
    <t>НШ-40 ДТ-75</t>
  </si>
  <si>
    <t>Ед.изм.</t>
  </si>
  <si>
    <t>ком</t>
  </si>
  <si>
    <t>шт</t>
  </si>
  <si>
    <t>И.П.Науменко Н.В.</t>
  </si>
  <si>
    <t>И.П. Кубулдинова А.К.</t>
  </si>
  <si>
    <t xml:space="preserve">План </t>
  </si>
  <si>
    <t>тенге</t>
  </si>
  <si>
    <t>И.П.Кубулдинова А.К.</t>
  </si>
  <si>
    <t>Поршневая СМД-14</t>
  </si>
  <si>
    <t>Государственные закупки на приобретение запасных частей ( лемеха, кольца поршневые К-700)  объявить повторно связи с тем, что предоставленные цены по обоим поставщикам выше запланированных по  плану государственных закупок</t>
  </si>
  <si>
    <t xml:space="preserve">                         от     20 февраля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</si>
</sst>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 vertical="center" wrapText="1"/>
    </xf>
    <xf numFmtId="0" fontId="48" fillId="0" borderId="12" xfId="0" applyFont="1" applyBorder="1" applyAlignment="1">
      <alignment/>
    </xf>
    <xf numFmtId="0" fontId="49" fillId="0" borderId="0" xfId="0" applyFont="1" applyFill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2" fontId="49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 wrapText="1"/>
    </xf>
    <xf numFmtId="0" fontId="48" fillId="0" borderId="0" xfId="0" applyFont="1" applyBorder="1" applyAlignment="1">
      <alignment/>
    </xf>
    <xf numFmtId="0" fontId="48" fillId="0" borderId="11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50" fillId="0" borderId="19" xfId="0" applyFont="1" applyBorder="1" applyAlignment="1">
      <alignment/>
    </xf>
    <xf numFmtId="0" fontId="50" fillId="0" borderId="0" xfId="0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3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51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right" vertical="center" wrapText="1"/>
    </xf>
    <xf numFmtId="1" fontId="1" fillId="0" borderId="0" xfId="0" applyNumberFormat="1" applyFont="1" applyAlignment="1">
      <alignment/>
    </xf>
    <xf numFmtId="1" fontId="49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48" fillId="0" borderId="13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48" fillId="0" borderId="13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0"/>
  <sheetViews>
    <sheetView tabSelected="1" zoomScalePageLayoutView="0" workbookViewId="0" topLeftCell="A103">
      <selection activeCell="E137" sqref="E137"/>
    </sheetView>
  </sheetViews>
  <sheetFormatPr defaultColWidth="9.140625" defaultRowHeight="12.75"/>
  <cols>
    <col min="1" max="1" width="4.00390625" style="2" customWidth="1"/>
    <col min="2" max="2" width="26.00390625" style="2" customWidth="1"/>
    <col min="3" max="3" width="6.421875" style="2" customWidth="1"/>
    <col min="4" max="4" width="6.140625" style="2" customWidth="1"/>
    <col min="5" max="5" width="22.28125" style="2" customWidth="1"/>
    <col min="6" max="6" width="7.140625" style="2" customWidth="1"/>
    <col min="7" max="7" width="7.421875" style="2" customWidth="1"/>
    <col min="8" max="8" width="12.421875" style="2" customWidth="1"/>
    <col min="9" max="9" width="7.140625" style="2" customWidth="1"/>
    <col min="10" max="12" width="9.140625" style="2" customWidth="1"/>
    <col min="13" max="16" width="9.140625" style="3" customWidth="1"/>
    <col min="17" max="16384" width="9.140625" style="2" customWidth="1"/>
  </cols>
  <sheetData>
    <row r="1" spans="1:6" ht="12.75">
      <c r="A1" s="59" t="s">
        <v>6</v>
      </c>
      <c r="B1" s="59"/>
      <c r="C1" s="59"/>
      <c r="D1" s="59"/>
      <c r="E1" s="59"/>
      <c r="F1" s="19"/>
    </row>
    <row r="2" spans="1:6" ht="12.75">
      <c r="A2" s="59" t="s">
        <v>31</v>
      </c>
      <c r="B2" s="59"/>
      <c r="C2" s="59"/>
      <c r="D2" s="59"/>
      <c r="E2" s="59"/>
      <c r="F2" s="19"/>
    </row>
    <row r="3" spans="1:6" ht="12.75">
      <c r="A3" s="60" t="s">
        <v>18</v>
      </c>
      <c r="B3" s="60"/>
      <c r="C3" s="60"/>
      <c r="D3" s="60"/>
      <c r="E3" s="60"/>
      <c r="F3" s="28"/>
    </row>
    <row r="4" spans="2:6" ht="12.75">
      <c r="B4" s="27" t="s">
        <v>83</v>
      </c>
      <c r="C4" s="27"/>
      <c r="D4" s="4"/>
      <c r="E4" s="17" t="s">
        <v>32</v>
      </c>
      <c r="F4" s="5"/>
    </row>
    <row r="6" ht="12.75" hidden="1"/>
    <row r="7" spans="5:7" ht="12.75">
      <c r="E7" s="61" t="s">
        <v>7</v>
      </c>
      <c r="F7" s="61"/>
      <c r="G7" s="61"/>
    </row>
    <row r="9" spans="1:9" ht="12.75">
      <c r="A9" s="59" t="s">
        <v>9</v>
      </c>
      <c r="B9" s="59"/>
      <c r="C9" s="59"/>
      <c r="D9" s="59"/>
      <c r="E9" s="59"/>
      <c r="F9" s="59"/>
      <c r="G9" s="59"/>
      <c r="H9" s="59"/>
      <c r="I9" s="59"/>
    </row>
    <row r="10" spans="1:9" ht="12.75">
      <c r="A10" s="59" t="s">
        <v>8</v>
      </c>
      <c r="B10" s="59"/>
      <c r="C10" s="59"/>
      <c r="D10" s="59"/>
      <c r="E10" s="59"/>
      <c r="F10" s="59"/>
      <c r="G10" s="59"/>
      <c r="H10" s="59"/>
      <c r="I10" s="59"/>
    </row>
    <row r="11" spans="1:9" ht="12.75">
      <c r="A11" s="19"/>
      <c r="B11" s="19"/>
      <c r="C11" s="19"/>
      <c r="D11" s="19"/>
      <c r="E11" s="19"/>
      <c r="F11" s="19"/>
      <c r="G11" s="19"/>
      <c r="H11" s="19"/>
      <c r="I11" s="19"/>
    </row>
    <row r="12" spans="1:9" ht="12.75" hidden="1">
      <c r="A12" s="19"/>
      <c r="B12" s="19"/>
      <c r="C12" s="19"/>
      <c r="D12" s="19"/>
      <c r="E12" s="19"/>
      <c r="F12" s="19"/>
      <c r="G12" s="19"/>
      <c r="H12" s="19"/>
      <c r="I12" s="19"/>
    </row>
    <row r="14" spans="1:8" ht="12.75">
      <c r="A14" s="2" t="s">
        <v>33</v>
      </c>
      <c r="H14" s="2" t="s">
        <v>35</v>
      </c>
    </row>
    <row r="16" ht="12.75">
      <c r="A16" s="2" t="s">
        <v>10</v>
      </c>
    </row>
    <row r="17" ht="12.75">
      <c r="A17" s="2" t="s">
        <v>34</v>
      </c>
    </row>
    <row r="18" ht="12.75">
      <c r="A18" s="2" t="s">
        <v>28</v>
      </c>
    </row>
    <row r="19" ht="12.75">
      <c r="A19" s="2" t="s">
        <v>11</v>
      </c>
    </row>
    <row r="20" ht="12.75">
      <c r="B20" s="2" t="s">
        <v>29</v>
      </c>
    </row>
    <row r="21" ht="12.75">
      <c r="A21" s="2" t="s">
        <v>12</v>
      </c>
    </row>
    <row r="22" ht="12.75">
      <c r="B22" s="2" t="s">
        <v>13</v>
      </c>
    </row>
    <row r="23" ht="12.75">
      <c r="A23" s="2" t="s">
        <v>14</v>
      </c>
    </row>
    <row r="25" ht="12.75">
      <c r="B25" s="2" t="s">
        <v>54</v>
      </c>
    </row>
    <row r="26" spans="1:9" ht="42" customHeight="1">
      <c r="A26" s="14" t="s">
        <v>4</v>
      </c>
      <c r="B26" s="39" t="s">
        <v>5</v>
      </c>
      <c r="C26" s="40"/>
      <c r="D26" s="41"/>
      <c r="E26" s="6" t="s">
        <v>19</v>
      </c>
      <c r="F26" s="6" t="s">
        <v>73</v>
      </c>
      <c r="G26" s="6" t="s">
        <v>20</v>
      </c>
      <c r="H26" s="7" t="s">
        <v>3</v>
      </c>
      <c r="I26" s="8" t="s">
        <v>21</v>
      </c>
    </row>
    <row r="27" spans="1:9" ht="15" customHeight="1">
      <c r="A27" s="62">
        <v>1</v>
      </c>
      <c r="B27" s="35" t="s">
        <v>46</v>
      </c>
      <c r="C27" s="35"/>
      <c r="D27" s="15"/>
      <c r="E27" s="43" t="s">
        <v>57</v>
      </c>
      <c r="F27" s="43" t="s">
        <v>74</v>
      </c>
      <c r="G27" s="44">
        <v>2</v>
      </c>
      <c r="H27" s="12">
        <v>44000</v>
      </c>
      <c r="I27" s="9">
        <f>G27*H27</f>
        <v>88000</v>
      </c>
    </row>
    <row r="28" spans="1:9" ht="12.75" customHeight="1">
      <c r="A28" s="63"/>
      <c r="B28" s="36" t="s">
        <v>37</v>
      </c>
      <c r="C28" s="36"/>
      <c r="D28" s="16"/>
      <c r="E28" s="43" t="s">
        <v>58</v>
      </c>
      <c r="F28" s="43" t="s">
        <v>74</v>
      </c>
      <c r="G28" s="44">
        <v>1</v>
      </c>
      <c r="H28" s="12">
        <v>20000</v>
      </c>
      <c r="I28" s="9">
        <f>G28*H28</f>
        <v>20000</v>
      </c>
    </row>
    <row r="29" spans="1:9" ht="12.75" customHeight="1">
      <c r="A29" s="63"/>
      <c r="B29" s="31" t="s">
        <v>47</v>
      </c>
      <c r="C29" s="31"/>
      <c r="D29" s="16"/>
      <c r="E29" s="43" t="s">
        <v>59</v>
      </c>
      <c r="F29" s="44" t="s">
        <v>75</v>
      </c>
      <c r="G29" s="44">
        <v>2</v>
      </c>
      <c r="H29" s="12">
        <v>34200</v>
      </c>
      <c r="I29" s="9">
        <f aca="true" t="shared" si="0" ref="I29:I41">G29*H29</f>
        <v>68400</v>
      </c>
    </row>
    <row r="30" spans="1:9" ht="12.75" customHeight="1">
      <c r="A30" s="63"/>
      <c r="B30" s="31" t="s">
        <v>48</v>
      </c>
      <c r="C30" s="31"/>
      <c r="D30" s="16"/>
      <c r="E30" s="43" t="s">
        <v>60</v>
      </c>
      <c r="F30" s="44" t="s">
        <v>75</v>
      </c>
      <c r="G30" s="44">
        <v>4</v>
      </c>
      <c r="H30" s="12">
        <v>18750</v>
      </c>
      <c r="I30" s="9">
        <f t="shared" si="0"/>
        <v>75000</v>
      </c>
    </row>
    <row r="31" spans="1:9" ht="12.75" customHeight="1">
      <c r="A31" s="63"/>
      <c r="B31" s="31" t="s">
        <v>49</v>
      </c>
      <c r="C31" s="31"/>
      <c r="D31" s="16"/>
      <c r="E31" s="43" t="s">
        <v>61</v>
      </c>
      <c r="F31" s="44" t="s">
        <v>75</v>
      </c>
      <c r="G31" s="44">
        <v>2</v>
      </c>
      <c r="H31" s="12">
        <v>1900</v>
      </c>
      <c r="I31" s="9">
        <f t="shared" si="0"/>
        <v>3800</v>
      </c>
    </row>
    <row r="32" spans="1:9" ht="12.75" customHeight="1">
      <c r="A32" s="63"/>
      <c r="B32" s="31" t="s">
        <v>50</v>
      </c>
      <c r="C32" s="31"/>
      <c r="D32" s="16"/>
      <c r="E32" s="43" t="s">
        <v>81</v>
      </c>
      <c r="F32" s="43" t="s">
        <v>74</v>
      </c>
      <c r="G32" s="44">
        <v>2</v>
      </c>
      <c r="H32" s="12">
        <v>45500</v>
      </c>
      <c r="I32" s="9">
        <f t="shared" si="0"/>
        <v>91000</v>
      </c>
    </row>
    <row r="33" spans="1:9" ht="12.75" customHeight="1">
      <c r="A33" s="63"/>
      <c r="B33" s="31" t="s">
        <v>51</v>
      </c>
      <c r="C33" s="31"/>
      <c r="D33" s="16"/>
      <c r="E33" s="43" t="s">
        <v>62</v>
      </c>
      <c r="F33" s="44" t="s">
        <v>75</v>
      </c>
      <c r="G33" s="44">
        <v>5</v>
      </c>
      <c r="H33" s="12">
        <v>6000</v>
      </c>
      <c r="I33" s="9">
        <f t="shared" si="0"/>
        <v>30000</v>
      </c>
    </row>
    <row r="34" spans="1:9" ht="12.75" customHeight="1">
      <c r="A34" s="63"/>
      <c r="B34" s="31" t="s">
        <v>43</v>
      </c>
      <c r="C34" s="31"/>
      <c r="D34" s="16"/>
      <c r="E34" s="43" t="s">
        <v>63</v>
      </c>
      <c r="F34" s="43" t="s">
        <v>74</v>
      </c>
      <c r="G34" s="44">
        <v>8</v>
      </c>
      <c r="H34" s="12">
        <v>15100</v>
      </c>
      <c r="I34" s="9">
        <f t="shared" si="0"/>
        <v>120800</v>
      </c>
    </row>
    <row r="35" spans="1:9" ht="12.75" customHeight="1">
      <c r="A35" s="63"/>
      <c r="B35" s="31" t="s">
        <v>52</v>
      </c>
      <c r="C35" s="31"/>
      <c r="D35" s="16"/>
      <c r="E35" s="43" t="s">
        <v>64</v>
      </c>
      <c r="F35" s="44" t="s">
        <v>75</v>
      </c>
      <c r="G35" s="44">
        <v>4</v>
      </c>
      <c r="H35" s="12">
        <v>15000</v>
      </c>
      <c r="I35" s="9">
        <f t="shared" si="0"/>
        <v>60000</v>
      </c>
    </row>
    <row r="36" spans="1:9" ht="12.75" customHeight="1">
      <c r="A36" s="63"/>
      <c r="B36" s="31" t="s">
        <v>53</v>
      </c>
      <c r="C36" s="31"/>
      <c r="D36" s="16"/>
      <c r="E36" s="43" t="s">
        <v>65</v>
      </c>
      <c r="F36" s="44" t="s">
        <v>75</v>
      </c>
      <c r="G36" s="44">
        <v>2</v>
      </c>
      <c r="H36" s="12">
        <v>2600</v>
      </c>
      <c r="I36" s="9">
        <f t="shared" si="0"/>
        <v>5200</v>
      </c>
    </row>
    <row r="37" spans="1:9" ht="12.75" customHeight="1">
      <c r="A37" s="63"/>
      <c r="B37" s="10"/>
      <c r="C37" s="3"/>
      <c r="D37" s="16"/>
      <c r="E37" s="43" t="s">
        <v>66</v>
      </c>
      <c r="F37" s="44" t="s">
        <v>75</v>
      </c>
      <c r="G37" s="44">
        <v>20</v>
      </c>
      <c r="H37" s="12">
        <v>500</v>
      </c>
      <c r="I37" s="9">
        <f t="shared" si="0"/>
        <v>10000</v>
      </c>
    </row>
    <row r="38" spans="1:9" ht="12.75" customHeight="1">
      <c r="A38" s="63"/>
      <c r="B38" s="10"/>
      <c r="C38" s="3"/>
      <c r="D38" s="16"/>
      <c r="E38" s="43" t="s">
        <v>67</v>
      </c>
      <c r="F38" s="44" t="s">
        <v>75</v>
      </c>
      <c r="G38" s="44">
        <v>1</v>
      </c>
      <c r="H38" s="12">
        <v>38500</v>
      </c>
      <c r="I38" s="9">
        <f t="shared" si="0"/>
        <v>38500</v>
      </c>
    </row>
    <row r="39" spans="1:9" ht="12.75" customHeight="1">
      <c r="A39" s="63"/>
      <c r="B39" s="1"/>
      <c r="C39" s="23"/>
      <c r="D39" s="16"/>
      <c r="E39" s="43" t="s">
        <v>68</v>
      </c>
      <c r="F39" s="44" t="s">
        <v>75</v>
      </c>
      <c r="G39" s="44">
        <v>1</v>
      </c>
      <c r="H39" s="12">
        <v>36000</v>
      </c>
      <c r="I39" s="9">
        <f t="shared" si="0"/>
        <v>36000</v>
      </c>
    </row>
    <row r="40" spans="1:9" ht="12.75" customHeight="1">
      <c r="A40" s="63"/>
      <c r="B40" s="1" t="s">
        <v>16</v>
      </c>
      <c r="C40" s="23"/>
      <c r="D40" s="16"/>
      <c r="E40" s="43" t="s">
        <v>69</v>
      </c>
      <c r="F40" s="44" t="s">
        <v>75</v>
      </c>
      <c r="G40" s="44">
        <v>30</v>
      </c>
      <c r="H40" s="12">
        <v>2850</v>
      </c>
      <c r="I40" s="9">
        <f t="shared" si="0"/>
        <v>85500</v>
      </c>
    </row>
    <row r="41" spans="1:9" ht="14.25" customHeight="1">
      <c r="A41" s="63"/>
      <c r="B41" s="1" t="s">
        <v>17</v>
      </c>
      <c r="C41" s="23"/>
      <c r="D41" s="16"/>
      <c r="E41" s="43" t="s">
        <v>70</v>
      </c>
      <c r="F41" s="44" t="s">
        <v>75</v>
      </c>
      <c r="G41" s="44">
        <v>30</v>
      </c>
      <c r="H41" s="12">
        <v>1400</v>
      </c>
      <c r="I41" s="9">
        <f t="shared" si="0"/>
        <v>42000</v>
      </c>
    </row>
    <row r="42" spans="1:9" ht="12.75" customHeight="1">
      <c r="A42" s="63"/>
      <c r="B42" s="29" t="s">
        <v>55</v>
      </c>
      <c r="C42" s="21"/>
      <c r="D42" s="16"/>
      <c r="E42" s="43" t="s">
        <v>71</v>
      </c>
      <c r="F42" s="44" t="s">
        <v>75</v>
      </c>
      <c r="G42" s="44">
        <v>10</v>
      </c>
      <c r="H42" s="12">
        <v>350</v>
      </c>
      <c r="I42" s="9">
        <f>H42*G42</f>
        <v>3500</v>
      </c>
    </row>
    <row r="43" spans="1:9" ht="12.75" customHeight="1">
      <c r="A43" s="64"/>
      <c r="B43" s="30"/>
      <c r="C43" s="4"/>
      <c r="D43" s="37"/>
      <c r="E43" s="43" t="s">
        <v>72</v>
      </c>
      <c r="F43" s="44" t="s">
        <v>75</v>
      </c>
      <c r="G43" s="44">
        <v>2</v>
      </c>
      <c r="H43" s="12">
        <v>7700</v>
      </c>
      <c r="I43" s="9">
        <f>H43*G43</f>
        <v>15400</v>
      </c>
    </row>
    <row r="45" spans="8:9" ht="12.75">
      <c r="H45" s="2" t="s">
        <v>15</v>
      </c>
      <c r="I45" s="13">
        <f>SUM(I27:I43)</f>
        <v>793100</v>
      </c>
    </row>
    <row r="46" ht="12.75">
      <c r="I46" s="13"/>
    </row>
    <row r="47" spans="1:16" ht="41.25" customHeight="1">
      <c r="A47" s="14" t="s">
        <v>4</v>
      </c>
      <c r="B47" s="32" t="s">
        <v>5</v>
      </c>
      <c r="C47" s="38"/>
      <c r="D47" s="33"/>
      <c r="E47" s="6" t="s">
        <v>19</v>
      </c>
      <c r="F47" s="6" t="s">
        <v>73</v>
      </c>
      <c r="G47" s="6" t="s">
        <v>22</v>
      </c>
      <c r="H47" s="7" t="s">
        <v>3</v>
      </c>
      <c r="I47" s="8" t="s">
        <v>21</v>
      </c>
      <c r="N47" s="5"/>
      <c r="O47" s="5"/>
      <c r="P47" s="5"/>
    </row>
    <row r="48" spans="1:16" ht="12" customHeight="1">
      <c r="A48" s="62">
        <v>2</v>
      </c>
      <c r="B48" s="34" t="s">
        <v>36</v>
      </c>
      <c r="C48" s="34"/>
      <c r="D48" s="15"/>
      <c r="E48" s="43" t="s">
        <v>57</v>
      </c>
      <c r="F48" s="43" t="s">
        <v>74</v>
      </c>
      <c r="G48" s="44">
        <v>2</v>
      </c>
      <c r="H48" s="12">
        <v>43500</v>
      </c>
      <c r="I48" s="45">
        <f>H48*G48</f>
        <v>87000</v>
      </c>
      <c r="N48" s="5"/>
      <c r="O48" s="5"/>
      <c r="P48" s="5"/>
    </row>
    <row r="49" spans="1:16" ht="13.5" customHeight="1">
      <c r="A49" s="63"/>
      <c r="B49" s="25" t="s">
        <v>37</v>
      </c>
      <c r="C49" s="25"/>
      <c r="D49" s="16"/>
      <c r="E49" s="43" t="s">
        <v>58</v>
      </c>
      <c r="F49" s="43" t="s">
        <v>74</v>
      </c>
      <c r="G49" s="44">
        <v>1</v>
      </c>
      <c r="H49" s="12">
        <v>19500</v>
      </c>
      <c r="I49" s="45">
        <f aca="true" t="shared" si="1" ref="I49:I64">H49*G49</f>
        <v>19500</v>
      </c>
      <c r="N49" s="5"/>
      <c r="O49" s="5"/>
      <c r="P49" s="5"/>
    </row>
    <row r="50" spans="1:16" ht="13.5" customHeight="1">
      <c r="A50" s="63"/>
      <c r="B50" s="25" t="s">
        <v>38</v>
      </c>
      <c r="C50" s="25"/>
      <c r="D50" s="16"/>
      <c r="E50" s="43" t="s">
        <v>59</v>
      </c>
      <c r="F50" s="44" t="s">
        <v>75</v>
      </c>
      <c r="G50" s="44">
        <v>2</v>
      </c>
      <c r="H50" s="12">
        <v>34000</v>
      </c>
      <c r="I50" s="45">
        <f t="shared" si="1"/>
        <v>68000</v>
      </c>
      <c r="N50" s="5"/>
      <c r="O50" s="5"/>
      <c r="P50" s="5"/>
    </row>
    <row r="51" spans="1:16" ht="13.5" customHeight="1">
      <c r="A51" s="63"/>
      <c r="B51" s="31" t="s">
        <v>39</v>
      </c>
      <c r="C51" s="31"/>
      <c r="D51" s="16"/>
      <c r="E51" s="43" t="s">
        <v>60</v>
      </c>
      <c r="F51" s="44" t="s">
        <v>75</v>
      </c>
      <c r="G51" s="44">
        <v>4</v>
      </c>
      <c r="H51" s="12">
        <v>18700</v>
      </c>
      <c r="I51" s="45">
        <f t="shared" si="1"/>
        <v>74800</v>
      </c>
      <c r="N51" s="5"/>
      <c r="O51" s="5"/>
      <c r="P51" s="5"/>
    </row>
    <row r="52" spans="1:16" ht="13.5" customHeight="1">
      <c r="A52" s="63"/>
      <c r="B52" s="31" t="s">
        <v>40</v>
      </c>
      <c r="C52" s="31"/>
      <c r="D52" s="16"/>
      <c r="E52" s="43" t="s">
        <v>61</v>
      </c>
      <c r="F52" s="44" t="s">
        <v>75</v>
      </c>
      <c r="G52" s="44">
        <v>2</v>
      </c>
      <c r="H52" s="12">
        <v>1800</v>
      </c>
      <c r="I52" s="45">
        <f t="shared" si="1"/>
        <v>3600</v>
      </c>
      <c r="N52" s="5"/>
      <c r="O52" s="5"/>
      <c r="P52" s="5"/>
    </row>
    <row r="53" spans="1:16" ht="13.5" customHeight="1">
      <c r="A53" s="63"/>
      <c r="B53" s="31" t="s">
        <v>41</v>
      </c>
      <c r="C53" s="31"/>
      <c r="D53" s="16"/>
      <c r="E53" s="43" t="s">
        <v>81</v>
      </c>
      <c r="F53" s="43" t="s">
        <v>74</v>
      </c>
      <c r="G53" s="44">
        <v>2</v>
      </c>
      <c r="H53" s="12">
        <v>45000</v>
      </c>
      <c r="I53" s="45">
        <f t="shared" si="1"/>
        <v>90000</v>
      </c>
      <c r="N53" s="5"/>
      <c r="O53" s="5"/>
      <c r="P53" s="5"/>
    </row>
    <row r="54" spans="1:16" ht="13.5" customHeight="1">
      <c r="A54" s="63"/>
      <c r="B54" s="31" t="s">
        <v>42</v>
      </c>
      <c r="C54" s="31"/>
      <c r="D54" s="16"/>
      <c r="E54" s="43" t="s">
        <v>62</v>
      </c>
      <c r="F54" s="44" t="s">
        <v>75</v>
      </c>
      <c r="G54" s="44">
        <v>5</v>
      </c>
      <c r="H54" s="12">
        <v>5850</v>
      </c>
      <c r="I54" s="45">
        <f t="shared" si="1"/>
        <v>29250</v>
      </c>
      <c r="N54" s="5"/>
      <c r="O54" s="5"/>
      <c r="P54" s="5"/>
    </row>
    <row r="55" spans="1:16" ht="13.5" customHeight="1">
      <c r="A55" s="63"/>
      <c r="B55" s="31" t="s">
        <v>43</v>
      </c>
      <c r="C55" s="31"/>
      <c r="D55" s="16"/>
      <c r="E55" s="43" t="s">
        <v>63</v>
      </c>
      <c r="F55" s="43" t="s">
        <v>74</v>
      </c>
      <c r="G55" s="44">
        <v>8</v>
      </c>
      <c r="H55" s="12">
        <v>15000</v>
      </c>
      <c r="I55" s="45">
        <f t="shared" si="1"/>
        <v>120000</v>
      </c>
      <c r="N55" s="5"/>
      <c r="O55" s="5"/>
      <c r="P55" s="5"/>
    </row>
    <row r="56" spans="1:16" ht="13.5" customHeight="1">
      <c r="A56" s="63"/>
      <c r="B56" s="31" t="s">
        <v>44</v>
      </c>
      <c r="C56" s="31"/>
      <c r="D56" s="16"/>
      <c r="E56" s="43" t="s">
        <v>64</v>
      </c>
      <c r="F56" s="44" t="s">
        <v>75</v>
      </c>
      <c r="G56" s="44">
        <v>4</v>
      </c>
      <c r="H56" s="12">
        <v>14500</v>
      </c>
      <c r="I56" s="45">
        <f t="shared" si="1"/>
        <v>58000</v>
      </c>
      <c r="N56" s="5"/>
      <c r="O56" s="5"/>
      <c r="P56" s="5"/>
    </row>
    <row r="57" spans="1:16" ht="13.5" customHeight="1">
      <c r="A57" s="63"/>
      <c r="B57" s="31" t="s">
        <v>45</v>
      </c>
      <c r="C57" s="31"/>
      <c r="D57" s="16"/>
      <c r="E57" s="43" t="s">
        <v>65</v>
      </c>
      <c r="F57" s="44" t="s">
        <v>75</v>
      </c>
      <c r="G57" s="44">
        <v>2</v>
      </c>
      <c r="H57" s="12">
        <v>2500</v>
      </c>
      <c r="I57" s="45">
        <f t="shared" si="1"/>
        <v>5000</v>
      </c>
      <c r="N57" s="5"/>
      <c r="O57" s="5"/>
      <c r="P57" s="5"/>
    </row>
    <row r="58" spans="1:16" ht="13.5" customHeight="1">
      <c r="A58" s="63"/>
      <c r="B58" s="22"/>
      <c r="C58" s="22"/>
      <c r="D58" s="16"/>
      <c r="E58" s="43" t="s">
        <v>66</v>
      </c>
      <c r="F58" s="44" t="s">
        <v>75</v>
      </c>
      <c r="G58" s="44">
        <v>20</v>
      </c>
      <c r="H58" s="12">
        <v>480</v>
      </c>
      <c r="I58" s="45">
        <f t="shared" si="1"/>
        <v>9600</v>
      </c>
      <c r="N58" s="5"/>
      <c r="O58" s="5"/>
      <c r="P58" s="5"/>
    </row>
    <row r="59" spans="1:16" ht="13.5" customHeight="1">
      <c r="A59" s="63"/>
      <c r="B59" s="22"/>
      <c r="C59" s="22"/>
      <c r="D59" s="16"/>
      <c r="E59" s="43" t="s">
        <v>67</v>
      </c>
      <c r="F59" s="44" t="s">
        <v>75</v>
      </c>
      <c r="G59" s="44">
        <v>1</v>
      </c>
      <c r="H59" s="12">
        <v>38000</v>
      </c>
      <c r="I59" s="45">
        <f t="shared" si="1"/>
        <v>38000</v>
      </c>
      <c r="N59" s="5"/>
      <c r="O59" s="5"/>
      <c r="P59" s="5"/>
    </row>
    <row r="60" spans="1:16" ht="13.5" customHeight="1">
      <c r="A60" s="63"/>
      <c r="B60" s="22"/>
      <c r="C60" s="22"/>
      <c r="D60" s="16"/>
      <c r="E60" s="43" t="s">
        <v>68</v>
      </c>
      <c r="F60" s="44" t="s">
        <v>75</v>
      </c>
      <c r="G60" s="44">
        <v>1</v>
      </c>
      <c r="H60" s="12">
        <v>35000</v>
      </c>
      <c r="I60" s="45">
        <f t="shared" si="1"/>
        <v>35000</v>
      </c>
      <c r="N60" s="5"/>
      <c r="O60" s="5"/>
      <c r="P60" s="5"/>
    </row>
    <row r="61" spans="1:16" ht="12.75">
      <c r="A61" s="63"/>
      <c r="B61" s="22"/>
      <c r="C61" s="22"/>
      <c r="D61" s="16"/>
      <c r="E61" s="43" t="s">
        <v>69</v>
      </c>
      <c r="F61" s="44" t="s">
        <v>75</v>
      </c>
      <c r="G61" s="44">
        <v>30</v>
      </c>
      <c r="H61" s="12">
        <v>2700</v>
      </c>
      <c r="I61" s="45">
        <f t="shared" si="1"/>
        <v>81000</v>
      </c>
      <c r="N61" s="5"/>
      <c r="O61" s="5"/>
      <c r="P61" s="5"/>
    </row>
    <row r="62" spans="1:16" ht="12.75">
      <c r="A62" s="63"/>
      <c r="B62" s="23" t="s">
        <v>16</v>
      </c>
      <c r="C62" s="23"/>
      <c r="D62" s="16"/>
      <c r="E62" s="43" t="s">
        <v>70</v>
      </c>
      <c r="F62" s="44" t="s">
        <v>75</v>
      </c>
      <c r="G62" s="44">
        <v>30</v>
      </c>
      <c r="H62" s="12">
        <v>1300</v>
      </c>
      <c r="I62" s="45">
        <f t="shared" si="1"/>
        <v>39000</v>
      </c>
      <c r="N62" s="5"/>
      <c r="O62" s="5"/>
      <c r="P62" s="5"/>
    </row>
    <row r="63" spans="1:16" ht="12.75">
      <c r="A63" s="63"/>
      <c r="B63" s="23" t="s">
        <v>17</v>
      </c>
      <c r="C63" s="23"/>
      <c r="D63" s="16"/>
      <c r="E63" s="43" t="s">
        <v>71</v>
      </c>
      <c r="F63" s="44" t="s">
        <v>75</v>
      </c>
      <c r="G63" s="44">
        <v>10</v>
      </c>
      <c r="H63" s="12">
        <v>300</v>
      </c>
      <c r="I63" s="45">
        <f t="shared" si="1"/>
        <v>3000</v>
      </c>
      <c r="N63" s="5"/>
      <c r="O63" s="5"/>
      <c r="P63" s="5"/>
    </row>
    <row r="64" spans="1:16" ht="13.5">
      <c r="A64" s="64"/>
      <c r="B64" s="24" t="s">
        <v>56</v>
      </c>
      <c r="C64" s="24"/>
      <c r="D64" s="18"/>
      <c r="E64" s="43" t="s">
        <v>72</v>
      </c>
      <c r="F64" s="44" t="s">
        <v>75</v>
      </c>
      <c r="G64" s="44">
        <v>2</v>
      </c>
      <c r="H64" s="12">
        <v>7500</v>
      </c>
      <c r="I64" s="45">
        <f t="shared" si="1"/>
        <v>15000</v>
      </c>
      <c r="N64" s="5"/>
      <c r="O64" s="5"/>
      <c r="P64" s="5"/>
    </row>
    <row r="65" spans="9:16" ht="12.75">
      <c r="I65" s="46"/>
      <c r="N65" s="5"/>
      <c r="O65" s="5"/>
      <c r="P65" s="5"/>
    </row>
    <row r="66" spans="8:16" ht="12.75">
      <c r="H66" s="2" t="s">
        <v>15</v>
      </c>
      <c r="I66" s="47">
        <f>SUM(I48:I64)</f>
        <v>775750</v>
      </c>
      <c r="N66" s="5"/>
      <c r="O66" s="5"/>
      <c r="P66" s="5"/>
    </row>
    <row r="67" spans="9:16" ht="12.75">
      <c r="I67" s="20"/>
      <c r="N67" s="5"/>
      <c r="O67" s="5"/>
      <c r="P67" s="5"/>
    </row>
    <row r="68" spans="1:9" ht="12.75">
      <c r="A68" s="2" t="s">
        <v>23</v>
      </c>
      <c r="I68" s="13"/>
    </row>
    <row r="69" ht="12.75">
      <c r="I69" s="13"/>
    </row>
    <row r="70" spans="2:16" ht="12.75">
      <c r="B70" s="2" t="s">
        <v>25</v>
      </c>
      <c r="N70" s="5"/>
      <c r="O70" s="5"/>
      <c r="P70" s="5"/>
    </row>
    <row r="71" spans="14:16" ht="12.75">
      <c r="N71" s="5"/>
      <c r="O71" s="5"/>
      <c r="P71" s="5"/>
    </row>
    <row r="72" spans="1:9" ht="12.75">
      <c r="A72" s="2" t="s">
        <v>26</v>
      </c>
      <c r="I72" s="13"/>
    </row>
    <row r="73" ht="12.75">
      <c r="I73" s="13"/>
    </row>
    <row r="74" spans="2:9" ht="40.5" customHeight="1">
      <c r="B74" s="6" t="s">
        <v>19</v>
      </c>
      <c r="C74" s="6" t="s">
        <v>73</v>
      </c>
      <c r="D74" s="6" t="s">
        <v>22</v>
      </c>
      <c r="E74" s="56" t="s">
        <v>3</v>
      </c>
      <c r="F74" s="57"/>
      <c r="G74" s="7" t="s">
        <v>30</v>
      </c>
      <c r="H74" s="54" t="s">
        <v>5</v>
      </c>
      <c r="I74" s="55"/>
    </row>
    <row r="75" spans="2:9" ht="12.75">
      <c r="B75" s="43" t="s">
        <v>57</v>
      </c>
      <c r="C75" s="43" t="s">
        <v>74</v>
      </c>
      <c r="D75" s="44">
        <v>2</v>
      </c>
      <c r="E75" s="49">
        <v>43500</v>
      </c>
      <c r="F75" s="50"/>
      <c r="G75" s="12">
        <f>D75*E75</f>
        <v>87000</v>
      </c>
      <c r="H75" s="51" t="s">
        <v>76</v>
      </c>
      <c r="I75" s="51"/>
    </row>
    <row r="76" spans="2:9" ht="12.75" customHeight="1">
      <c r="B76" s="43" t="s">
        <v>58</v>
      </c>
      <c r="C76" s="43" t="s">
        <v>74</v>
      </c>
      <c r="D76" s="44">
        <v>1</v>
      </c>
      <c r="E76" s="49">
        <v>19500</v>
      </c>
      <c r="F76" s="50"/>
      <c r="G76" s="12">
        <f aca="true" t="shared" si="2" ref="G76:G89">D76*E76</f>
        <v>19500</v>
      </c>
      <c r="H76" s="51" t="s">
        <v>76</v>
      </c>
      <c r="I76" s="51"/>
    </row>
    <row r="77" spans="2:9" ht="12.75" customHeight="1">
      <c r="B77" s="43" t="s">
        <v>59</v>
      </c>
      <c r="C77" s="44" t="s">
        <v>75</v>
      </c>
      <c r="D77" s="44">
        <v>2</v>
      </c>
      <c r="E77" s="49">
        <v>34000</v>
      </c>
      <c r="F77" s="50"/>
      <c r="G77" s="12">
        <f t="shared" si="2"/>
        <v>68000</v>
      </c>
      <c r="H77" s="51" t="s">
        <v>76</v>
      </c>
      <c r="I77" s="51"/>
    </row>
    <row r="78" spans="2:9" ht="12.75" customHeight="1">
      <c r="B78" s="43" t="s">
        <v>60</v>
      </c>
      <c r="C78" s="44" t="s">
        <v>75</v>
      </c>
      <c r="D78" s="44">
        <v>4</v>
      </c>
      <c r="E78" s="49">
        <v>18700</v>
      </c>
      <c r="F78" s="50"/>
      <c r="G78" s="12">
        <f t="shared" si="2"/>
        <v>74800</v>
      </c>
      <c r="H78" s="51" t="s">
        <v>76</v>
      </c>
      <c r="I78" s="51"/>
    </row>
    <row r="79" spans="2:9" ht="12.75" customHeight="1">
      <c r="B79" s="43" t="s">
        <v>61</v>
      </c>
      <c r="C79" s="44" t="s">
        <v>75</v>
      </c>
      <c r="D79" s="44">
        <v>2</v>
      </c>
      <c r="E79" s="49">
        <v>1800</v>
      </c>
      <c r="F79" s="50"/>
      <c r="G79" s="12">
        <f t="shared" si="2"/>
        <v>3600</v>
      </c>
      <c r="H79" s="51" t="s">
        <v>76</v>
      </c>
      <c r="I79" s="51"/>
    </row>
    <row r="80" spans="2:9" ht="12.75" customHeight="1">
      <c r="B80" s="43" t="s">
        <v>81</v>
      </c>
      <c r="C80" s="43" t="s">
        <v>74</v>
      </c>
      <c r="D80" s="44">
        <v>2</v>
      </c>
      <c r="E80" s="49">
        <v>45000</v>
      </c>
      <c r="F80" s="50"/>
      <c r="G80" s="12">
        <f t="shared" si="2"/>
        <v>90000</v>
      </c>
      <c r="H80" s="51" t="s">
        <v>76</v>
      </c>
      <c r="I80" s="51"/>
    </row>
    <row r="81" spans="2:9" ht="12.75" customHeight="1">
      <c r="B81" s="43" t="s">
        <v>62</v>
      </c>
      <c r="C81" s="44" t="s">
        <v>75</v>
      </c>
      <c r="D81" s="44">
        <v>5</v>
      </c>
      <c r="E81" s="49">
        <v>5850</v>
      </c>
      <c r="F81" s="50"/>
      <c r="G81" s="12">
        <f t="shared" si="2"/>
        <v>29250</v>
      </c>
      <c r="H81" s="51" t="s">
        <v>76</v>
      </c>
      <c r="I81" s="51"/>
    </row>
    <row r="82" spans="2:9" ht="12.75" customHeight="1">
      <c r="B82" s="43" t="s">
        <v>64</v>
      </c>
      <c r="C82" s="44" t="s">
        <v>75</v>
      </c>
      <c r="D82" s="44">
        <v>4</v>
      </c>
      <c r="E82" s="49">
        <v>14500</v>
      </c>
      <c r="F82" s="50"/>
      <c r="G82" s="12">
        <f t="shared" si="2"/>
        <v>58000</v>
      </c>
      <c r="H82" s="51" t="s">
        <v>76</v>
      </c>
      <c r="I82" s="51"/>
    </row>
    <row r="83" spans="2:9" ht="12.75" customHeight="1">
      <c r="B83" s="43" t="s">
        <v>65</v>
      </c>
      <c r="C83" s="44" t="s">
        <v>75</v>
      </c>
      <c r="D83" s="44">
        <v>2</v>
      </c>
      <c r="E83" s="49">
        <v>2500</v>
      </c>
      <c r="F83" s="50"/>
      <c r="G83" s="12">
        <f t="shared" si="2"/>
        <v>5000</v>
      </c>
      <c r="H83" s="51" t="s">
        <v>76</v>
      </c>
      <c r="I83" s="51"/>
    </row>
    <row r="84" spans="2:9" ht="12.75" customHeight="1">
      <c r="B84" s="43" t="s">
        <v>66</v>
      </c>
      <c r="C84" s="44" t="s">
        <v>75</v>
      </c>
      <c r="D84" s="44">
        <v>20</v>
      </c>
      <c r="E84" s="49">
        <v>480</v>
      </c>
      <c r="F84" s="50"/>
      <c r="G84" s="12">
        <f t="shared" si="2"/>
        <v>9600</v>
      </c>
      <c r="H84" s="51" t="s">
        <v>76</v>
      </c>
      <c r="I84" s="51"/>
    </row>
    <row r="85" spans="2:9" ht="12.75" customHeight="1">
      <c r="B85" s="43" t="s">
        <v>67</v>
      </c>
      <c r="C85" s="44" t="s">
        <v>75</v>
      </c>
      <c r="D85" s="44">
        <v>1</v>
      </c>
      <c r="E85" s="49">
        <v>38000</v>
      </c>
      <c r="F85" s="50"/>
      <c r="G85" s="12">
        <f t="shared" si="2"/>
        <v>38000</v>
      </c>
      <c r="H85" s="51" t="s">
        <v>76</v>
      </c>
      <c r="I85" s="51"/>
    </row>
    <row r="86" spans="2:9" ht="12.75" customHeight="1">
      <c r="B86" s="43" t="s">
        <v>68</v>
      </c>
      <c r="C86" s="44" t="s">
        <v>75</v>
      </c>
      <c r="D86" s="44">
        <v>1</v>
      </c>
      <c r="E86" s="49">
        <v>35000</v>
      </c>
      <c r="F86" s="50"/>
      <c r="G86" s="12">
        <f t="shared" si="2"/>
        <v>35000</v>
      </c>
      <c r="H86" s="51" t="s">
        <v>76</v>
      </c>
      <c r="I86" s="51"/>
    </row>
    <row r="87" spans="2:9" ht="12.75" customHeight="1">
      <c r="B87" s="43" t="s">
        <v>70</v>
      </c>
      <c r="C87" s="44" t="s">
        <v>75</v>
      </c>
      <c r="D87" s="44">
        <v>30</v>
      </c>
      <c r="E87" s="49">
        <v>1300</v>
      </c>
      <c r="F87" s="50"/>
      <c r="G87" s="12">
        <f t="shared" si="2"/>
        <v>39000</v>
      </c>
      <c r="H87" s="51" t="s">
        <v>76</v>
      </c>
      <c r="I87" s="51"/>
    </row>
    <row r="88" spans="2:9" ht="12.75" customHeight="1">
      <c r="B88" s="43" t="s">
        <v>71</v>
      </c>
      <c r="C88" s="44" t="s">
        <v>75</v>
      </c>
      <c r="D88" s="44">
        <v>10</v>
      </c>
      <c r="E88" s="49">
        <v>300</v>
      </c>
      <c r="F88" s="50"/>
      <c r="G88" s="12">
        <f t="shared" si="2"/>
        <v>3000</v>
      </c>
      <c r="H88" s="51" t="s">
        <v>76</v>
      </c>
      <c r="I88" s="51"/>
    </row>
    <row r="89" spans="2:9" ht="12.75" customHeight="1">
      <c r="B89" s="43" t="s">
        <v>72</v>
      </c>
      <c r="C89" s="44" t="s">
        <v>75</v>
      </c>
      <c r="D89" s="44">
        <v>2</v>
      </c>
      <c r="E89" s="49">
        <v>7500</v>
      </c>
      <c r="F89" s="50"/>
      <c r="G89" s="12">
        <f t="shared" si="2"/>
        <v>15000</v>
      </c>
      <c r="H89" s="51" t="s">
        <v>76</v>
      </c>
      <c r="I89" s="51"/>
    </row>
    <row r="90" ht="12.75">
      <c r="I90" s="13"/>
    </row>
    <row r="91" ht="12.75">
      <c r="I91" s="13"/>
    </row>
    <row r="92" ht="12.75">
      <c r="A92" s="2" t="s">
        <v>27</v>
      </c>
    </row>
    <row r="93" ht="12.75">
      <c r="I93" s="13"/>
    </row>
    <row r="94" spans="2:16" ht="40.5" customHeight="1">
      <c r="B94" s="6" t="s">
        <v>19</v>
      </c>
      <c r="C94" s="6" t="s">
        <v>73</v>
      </c>
      <c r="D94" s="6" t="s">
        <v>22</v>
      </c>
      <c r="E94" s="52" t="s">
        <v>3</v>
      </c>
      <c r="F94" s="53"/>
      <c r="G94" s="7" t="s">
        <v>30</v>
      </c>
      <c r="H94" s="54" t="s">
        <v>5</v>
      </c>
      <c r="I94" s="55"/>
      <c r="N94" s="5"/>
      <c r="O94" s="5"/>
      <c r="P94" s="5"/>
    </row>
    <row r="95" spans="2:16" ht="12.75">
      <c r="B95" s="43" t="s">
        <v>57</v>
      </c>
      <c r="C95" s="43" t="s">
        <v>74</v>
      </c>
      <c r="D95" s="44">
        <v>2</v>
      </c>
      <c r="E95" s="49">
        <v>44000</v>
      </c>
      <c r="F95" s="50"/>
      <c r="G95" s="12">
        <f>D95*E95</f>
        <v>88000</v>
      </c>
      <c r="H95" s="51" t="s">
        <v>77</v>
      </c>
      <c r="I95" s="51"/>
      <c r="N95" s="5"/>
      <c r="O95" s="5"/>
      <c r="P95" s="5"/>
    </row>
    <row r="96" spans="2:16" ht="12.75" customHeight="1">
      <c r="B96" s="43" t="s">
        <v>58</v>
      </c>
      <c r="C96" s="43" t="s">
        <v>74</v>
      </c>
      <c r="D96" s="44">
        <v>1</v>
      </c>
      <c r="E96" s="49">
        <v>20000</v>
      </c>
      <c r="F96" s="50"/>
      <c r="G96" s="12">
        <f aca="true" t="shared" si="3" ref="G96:G109">D96*E96</f>
        <v>20000</v>
      </c>
      <c r="H96" s="51" t="s">
        <v>77</v>
      </c>
      <c r="I96" s="51"/>
      <c r="N96" s="5"/>
      <c r="O96" s="5"/>
      <c r="P96" s="5"/>
    </row>
    <row r="97" spans="2:16" ht="12.75" customHeight="1">
      <c r="B97" s="43" t="s">
        <v>59</v>
      </c>
      <c r="C97" s="44" t="s">
        <v>75</v>
      </c>
      <c r="D97" s="44">
        <v>2</v>
      </c>
      <c r="E97" s="49">
        <v>34200</v>
      </c>
      <c r="F97" s="50"/>
      <c r="G97" s="12">
        <f t="shared" si="3"/>
        <v>68400</v>
      </c>
      <c r="H97" s="51" t="s">
        <v>77</v>
      </c>
      <c r="I97" s="51"/>
      <c r="N97" s="5"/>
      <c r="O97" s="5"/>
      <c r="P97" s="5"/>
    </row>
    <row r="98" spans="2:16" ht="12.75" customHeight="1">
      <c r="B98" s="43" t="s">
        <v>60</v>
      </c>
      <c r="C98" s="44" t="s">
        <v>75</v>
      </c>
      <c r="D98" s="44">
        <v>4</v>
      </c>
      <c r="E98" s="49">
        <v>18750</v>
      </c>
      <c r="F98" s="50"/>
      <c r="G98" s="12">
        <f t="shared" si="3"/>
        <v>75000</v>
      </c>
      <c r="H98" s="51" t="s">
        <v>77</v>
      </c>
      <c r="I98" s="51"/>
      <c r="N98" s="5"/>
      <c r="O98" s="5"/>
      <c r="P98" s="5"/>
    </row>
    <row r="99" spans="2:16" ht="12.75" customHeight="1">
      <c r="B99" s="43" t="s">
        <v>61</v>
      </c>
      <c r="C99" s="44" t="s">
        <v>75</v>
      </c>
      <c r="D99" s="44">
        <v>2</v>
      </c>
      <c r="E99" s="49">
        <v>1900</v>
      </c>
      <c r="F99" s="50"/>
      <c r="G99" s="12">
        <f t="shared" si="3"/>
        <v>3800</v>
      </c>
      <c r="H99" s="51" t="s">
        <v>77</v>
      </c>
      <c r="I99" s="51"/>
      <c r="N99" s="5"/>
      <c r="O99" s="5"/>
      <c r="P99" s="5"/>
    </row>
    <row r="100" spans="2:16" ht="12.75" customHeight="1">
      <c r="B100" s="43" t="s">
        <v>81</v>
      </c>
      <c r="C100" s="43" t="s">
        <v>74</v>
      </c>
      <c r="D100" s="44">
        <v>2</v>
      </c>
      <c r="E100" s="49">
        <v>45500</v>
      </c>
      <c r="F100" s="50"/>
      <c r="G100" s="12">
        <f t="shared" si="3"/>
        <v>91000</v>
      </c>
      <c r="H100" s="51" t="s">
        <v>77</v>
      </c>
      <c r="I100" s="51"/>
      <c r="N100" s="5"/>
      <c r="O100" s="5"/>
      <c r="P100" s="5"/>
    </row>
    <row r="101" spans="2:16" ht="12.75" customHeight="1">
      <c r="B101" s="43" t="s">
        <v>62</v>
      </c>
      <c r="C101" s="44" t="s">
        <v>75</v>
      </c>
      <c r="D101" s="44">
        <v>5</v>
      </c>
      <c r="E101" s="49">
        <v>6000</v>
      </c>
      <c r="F101" s="50"/>
      <c r="G101" s="12">
        <f t="shared" si="3"/>
        <v>30000</v>
      </c>
      <c r="H101" s="51" t="s">
        <v>77</v>
      </c>
      <c r="I101" s="51"/>
      <c r="N101" s="5"/>
      <c r="O101" s="5"/>
      <c r="P101" s="5"/>
    </row>
    <row r="102" spans="2:16" ht="12.75" customHeight="1">
      <c r="B102" s="43" t="s">
        <v>64</v>
      </c>
      <c r="C102" s="44" t="s">
        <v>75</v>
      </c>
      <c r="D102" s="44">
        <v>4</v>
      </c>
      <c r="E102" s="49">
        <v>15000</v>
      </c>
      <c r="F102" s="50"/>
      <c r="G102" s="12">
        <f t="shared" si="3"/>
        <v>60000</v>
      </c>
      <c r="H102" s="51" t="s">
        <v>77</v>
      </c>
      <c r="I102" s="51"/>
      <c r="N102" s="5"/>
      <c r="O102" s="5"/>
      <c r="P102" s="5"/>
    </row>
    <row r="103" spans="2:16" ht="12.75" customHeight="1">
      <c r="B103" s="43" t="s">
        <v>65</v>
      </c>
      <c r="C103" s="44" t="s">
        <v>75</v>
      </c>
      <c r="D103" s="44">
        <v>2</v>
      </c>
      <c r="E103" s="49">
        <v>2600</v>
      </c>
      <c r="F103" s="50"/>
      <c r="G103" s="12">
        <f t="shared" si="3"/>
        <v>5200</v>
      </c>
      <c r="H103" s="51" t="s">
        <v>77</v>
      </c>
      <c r="I103" s="51"/>
      <c r="N103" s="5"/>
      <c r="O103" s="5"/>
      <c r="P103" s="5"/>
    </row>
    <row r="104" spans="2:16" ht="12.75" customHeight="1">
      <c r="B104" s="43" t="s">
        <v>66</v>
      </c>
      <c r="C104" s="44" t="s">
        <v>75</v>
      </c>
      <c r="D104" s="44">
        <v>20</v>
      </c>
      <c r="E104" s="49">
        <v>500</v>
      </c>
      <c r="F104" s="50"/>
      <c r="G104" s="12">
        <f t="shared" si="3"/>
        <v>10000</v>
      </c>
      <c r="H104" s="51" t="s">
        <v>77</v>
      </c>
      <c r="I104" s="51"/>
      <c r="N104" s="5"/>
      <c r="O104" s="5"/>
      <c r="P104" s="5"/>
    </row>
    <row r="105" spans="2:16" ht="12.75" customHeight="1">
      <c r="B105" s="43" t="s">
        <v>67</v>
      </c>
      <c r="C105" s="44" t="s">
        <v>75</v>
      </c>
      <c r="D105" s="44">
        <v>1</v>
      </c>
      <c r="E105" s="49">
        <v>38500</v>
      </c>
      <c r="F105" s="50"/>
      <c r="G105" s="12">
        <f t="shared" si="3"/>
        <v>38500</v>
      </c>
      <c r="H105" s="51" t="s">
        <v>77</v>
      </c>
      <c r="I105" s="51"/>
      <c r="N105" s="5"/>
      <c r="O105" s="5"/>
      <c r="P105" s="5"/>
    </row>
    <row r="106" spans="2:16" ht="12.75" customHeight="1">
      <c r="B106" s="43" t="s">
        <v>68</v>
      </c>
      <c r="C106" s="44" t="s">
        <v>75</v>
      </c>
      <c r="D106" s="44">
        <v>1</v>
      </c>
      <c r="E106" s="49">
        <v>36000</v>
      </c>
      <c r="F106" s="50"/>
      <c r="G106" s="12">
        <f t="shared" si="3"/>
        <v>36000</v>
      </c>
      <c r="H106" s="51" t="s">
        <v>77</v>
      </c>
      <c r="I106" s="51"/>
      <c r="N106" s="5"/>
      <c r="O106" s="5"/>
      <c r="P106" s="5"/>
    </row>
    <row r="107" spans="2:16" ht="12.75" customHeight="1">
      <c r="B107" s="43" t="s">
        <v>70</v>
      </c>
      <c r="C107" s="44" t="s">
        <v>75</v>
      </c>
      <c r="D107" s="44">
        <v>30</v>
      </c>
      <c r="E107" s="49">
        <v>1400</v>
      </c>
      <c r="F107" s="50"/>
      <c r="G107" s="12">
        <f t="shared" si="3"/>
        <v>42000</v>
      </c>
      <c r="H107" s="51" t="s">
        <v>77</v>
      </c>
      <c r="I107" s="51"/>
      <c r="N107" s="5"/>
      <c r="O107" s="5"/>
      <c r="P107" s="5"/>
    </row>
    <row r="108" spans="2:16" ht="12.75" customHeight="1">
      <c r="B108" s="43" t="s">
        <v>71</v>
      </c>
      <c r="C108" s="44" t="s">
        <v>75</v>
      </c>
      <c r="D108" s="44">
        <v>10</v>
      </c>
      <c r="E108" s="49">
        <v>350</v>
      </c>
      <c r="F108" s="50"/>
      <c r="G108" s="12">
        <f t="shared" si="3"/>
        <v>3500</v>
      </c>
      <c r="H108" s="51" t="s">
        <v>77</v>
      </c>
      <c r="I108" s="51"/>
      <c r="N108" s="5"/>
      <c r="O108" s="5"/>
      <c r="P108" s="5"/>
    </row>
    <row r="109" spans="2:16" ht="12.75" customHeight="1">
      <c r="B109" s="43" t="s">
        <v>72</v>
      </c>
      <c r="C109" s="44" t="s">
        <v>75</v>
      </c>
      <c r="D109" s="44">
        <v>2</v>
      </c>
      <c r="E109" s="49">
        <v>7700</v>
      </c>
      <c r="F109" s="50"/>
      <c r="G109" s="12">
        <f t="shared" si="3"/>
        <v>15400</v>
      </c>
      <c r="H109" s="51" t="s">
        <v>77</v>
      </c>
      <c r="I109" s="51"/>
      <c r="N109" s="5"/>
      <c r="O109" s="5"/>
      <c r="P109" s="5"/>
    </row>
    <row r="110" spans="2:9" ht="12.75">
      <c r="B110" s="25"/>
      <c r="C110" s="25"/>
      <c r="D110" s="3"/>
      <c r="E110" s="3"/>
      <c r="F110" s="3"/>
      <c r="G110" s="26"/>
      <c r="H110" s="3"/>
      <c r="I110" s="11"/>
    </row>
    <row r="111" spans="2:9" ht="12.75">
      <c r="B111" s="25"/>
      <c r="C111" s="25"/>
      <c r="D111" s="3"/>
      <c r="E111" s="3"/>
      <c r="F111" s="3"/>
      <c r="G111" s="26"/>
      <c r="H111" s="3"/>
      <c r="I111" s="11"/>
    </row>
    <row r="112" spans="2:9" ht="25.5" customHeight="1">
      <c r="B112" s="48" t="s">
        <v>82</v>
      </c>
      <c r="C112" s="48"/>
      <c r="D112" s="48"/>
      <c r="E112" s="48"/>
      <c r="F112" s="48"/>
      <c r="G112" s="48"/>
      <c r="H112" s="48"/>
      <c r="I112" s="48"/>
    </row>
    <row r="113" spans="2:9" ht="25.5" customHeight="1">
      <c r="B113" s="58" t="s">
        <v>69</v>
      </c>
      <c r="C113" s="58"/>
      <c r="D113" s="58"/>
      <c r="E113" s="58" t="s">
        <v>63</v>
      </c>
      <c r="F113" s="58"/>
      <c r="G113" s="58"/>
      <c r="H113" s="42"/>
      <c r="I113" s="42"/>
    </row>
    <row r="114" spans="2:9" ht="12.75">
      <c r="B114" s="25" t="s">
        <v>78</v>
      </c>
      <c r="C114" s="25">
        <v>2000</v>
      </c>
      <c r="D114" s="3" t="s">
        <v>79</v>
      </c>
      <c r="E114" s="25" t="s">
        <v>78</v>
      </c>
      <c r="F114" s="25">
        <v>5000</v>
      </c>
      <c r="G114" s="3" t="s">
        <v>79</v>
      </c>
      <c r="H114" s="3"/>
      <c r="I114" s="11"/>
    </row>
    <row r="115" spans="2:9" ht="12.75">
      <c r="B115" s="25" t="s">
        <v>80</v>
      </c>
      <c r="C115" s="25">
        <v>2850</v>
      </c>
      <c r="D115" s="3" t="s">
        <v>79</v>
      </c>
      <c r="E115" s="25" t="s">
        <v>80</v>
      </c>
      <c r="F115" s="25">
        <v>15100</v>
      </c>
      <c r="G115" s="3" t="s">
        <v>79</v>
      </c>
      <c r="H115" s="3"/>
      <c r="I115" s="11"/>
    </row>
    <row r="116" spans="2:9" ht="12.75">
      <c r="B116" s="25" t="s">
        <v>76</v>
      </c>
      <c r="C116" s="25">
        <v>2700</v>
      </c>
      <c r="D116" s="3" t="s">
        <v>79</v>
      </c>
      <c r="E116" s="25" t="s">
        <v>76</v>
      </c>
      <c r="F116" s="25">
        <v>15000</v>
      </c>
      <c r="G116" s="3" t="s">
        <v>79</v>
      </c>
      <c r="H116" s="3"/>
      <c r="I116" s="11"/>
    </row>
    <row r="117" spans="2:9" ht="12.75">
      <c r="B117" s="25"/>
      <c r="C117" s="25"/>
      <c r="D117" s="3"/>
      <c r="E117" s="3"/>
      <c r="F117" s="3"/>
      <c r="G117" s="26"/>
      <c r="H117" s="3"/>
      <c r="I117" s="11"/>
    </row>
    <row r="118" spans="2:7" ht="12.75">
      <c r="B118" s="2" t="s">
        <v>0</v>
      </c>
      <c r="G118" s="2" t="s">
        <v>24</v>
      </c>
    </row>
    <row r="119" ht="12.75">
      <c r="B119" s="2" t="s">
        <v>1</v>
      </c>
    </row>
    <row r="120" ht="12.75">
      <c r="B120" s="2" t="s">
        <v>2</v>
      </c>
    </row>
  </sheetData>
  <sheetProtection/>
  <mergeCells count="75">
    <mergeCell ref="A48:A64"/>
    <mergeCell ref="H82:I82"/>
    <mergeCell ref="B113:D113"/>
    <mergeCell ref="E113:G113"/>
    <mergeCell ref="A1:E1"/>
    <mergeCell ref="A2:E2"/>
    <mergeCell ref="A3:E3"/>
    <mergeCell ref="A9:I9"/>
    <mergeCell ref="A10:I10"/>
    <mergeCell ref="E7:G7"/>
    <mergeCell ref="A27:A43"/>
    <mergeCell ref="H76:I76"/>
    <mergeCell ref="H77:I77"/>
    <mergeCell ref="H78:I78"/>
    <mergeCell ref="H79:I79"/>
    <mergeCell ref="H80:I80"/>
    <mergeCell ref="H81:I81"/>
    <mergeCell ref="H83:I83"/>
    <mergeCell ref="H84:I84"/>
    <mergeCell ref="H85:I85"/>
    <mergeCell ref="E74:F74"/>
    <mergeCell ref="E75:F75"/>
    <mergeCell ref="E76:F76"/>
    <mergeCell ref="E77:F77"/>
    <mergeCell ref="E78:F78"/>
    <mergeCell ref="H75:I75"/>
    <mergeCell ref="H74:I74"/>
    <mergeCell ref="E79:F79"/>
    <mergeCell ref="E82:F82"/>
    <mergeCell ref="E83:F83"/>
    <mergeCell ref="E84:F84"/>
    <mergeCell ref="E85:F85"/>
    <mergeCell ref="E86:F86"/>
    <mergeCell ref="E80:F80"/>
    <mergeCell ref="E81:F81"/>
    <mergeCell ref="H88:I88"/>
    <mergeCell ref="H86:I86"/>
    <mergeCell ref="H87:I87"/>
    <mergeCell ref="E87:F87"/>
    <mergeCell ref="E88:F88"/>
    <mergeCell ref="E89:F89"/>
    <mergeCell ref="H89:I89"/>
    <mergeCell ref="E95:F95"/>
    <mergeCell ref="H95:I95"/>
    <mergeCell ref="E96:F96"/>
    <mergeCell ref="H96:I96"/>
    <mergeCell ref="E94:F94"/>
    <mergeCell ref="H94:I94"/>
    <mergeCell ref="E97:F97"/>
    <mergeCell ref="H97:I97"/>
    <mergeCell ref="E98:F98"/>
    <mergeCell ref="H98:I98"/>
    <mergeCell ref="E99:F99"/>
    <mergeCell ref="H99:I99"/>
    <mergeCell ref="E100:F100"/>
    <mergeCell ref="H100:I100"/>
    <mergeCell ref="E101:F101"/>
    <mergeCell ref="H101:I101"/>
    <mergeCell ref="E105:F105"/>
    <mergeCell ref="H105:I105"/>
    <mergeCell ref="E106:F106"/>
    <mergeCell ref="H106:I106"/>
    <mergeCell ref="E102:F102"/>
    <mergeCell ref="H102:I102"/>
    <mergeCell ref="E103:F103"/>
    <mergeCell ref="H103:I103"/>
    <mergeCell ref="E104:F104"/>
    <mergeCell ref="H104:I104"/>
    <mergeCell ref="B112:I112"/>
    <mergeCell ref="E107:F107"/>
    <mergeCell ref="H107:I107"/>
    <mergeCell ref="E108:F108"/>
    <mergeCell ref="H108:I108"/>
    <mergeCell ref="E109:F109"/>
    <mergeCell ref="H109:I109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Кажибаева Арай Турсынбаевна</cp:lastModifiedBy>
  <cp:lastPrinted>2009-02-23T03:15:11Z</cp:lastPrinted>
  <dcterms:created xsi:type="dcterms:W3CDTF">1996-10-08T23:32:33Z</dcterms:created>
  <dcterms:modified xsi:type="dcterms:W3CDTF">2009-02-23T03:16:48Z</dcterms:modified>
  <cp:category/>
  <cp:version/>
  <cp:contentType/>
  <cp:contentStatus/>
</cp:coreProperties>
</file>