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<sst xmlns="http://schemas.openxmlformats.org/spreadsheetml/2006/main" count="531" uniqueCount="139">
  <si>
    <t>Уполномоченный представитель</t>
  </si>
  <si>
    <t>организатора государственных</t>
  </si>
  <si>
    <t>закупок</t>
  </si>
  <si>
    <t>Заявленные цены товары , тенге</t>
  </si>
  <si>
    <t>№</t>
  </si>
  <si>
    <t>Наименование потенциального поставщика</t>
  </si>
  <si>
    <t>Утверждаю</t>
  </si>
  <si>
    <t>ПРОТОКОЛ</t>
  </si>
  <si>
    <t>способом запроса ценовых предложений</t>
  </si>
  <si>
    <t xml:space="preserve">            Решения об утверждении итогов государственных закупок товаров,работ,услуг</t>
  </si>
  <si>
    <t>1. Наименование организации и адрес:</t>
  </si>
  <si>
    <t>Кажибаева Арай Турсынбаевна - главный бухгалтер</t>
  </si>
  <si>
    <t>4. Сведения о потенциальных поставщиках :</t>
  </si>
  <si>
    <t>итого</t>
  </si>
  <si>
    <t>Дата представления</t>
  </si>
  <si>
    <t>ценовых предложений</t>
  </si>
  <si>
    <t xml:space="preserve">                               Успенского района_______________________</t>
  </si>
  <si>
    <t>Кол-во</t>
  </si>
  <si>
    <t>Стоимость , тенге</t>
  </si>
  <si>
    <t xml:space="preserve">Кол-во </t>
  </si>
  <si>
    <t>Кажибаева А.Т.</t>
  </si>
  <si>
    <t>6. Сведения о победителе :</t>
  </si>
  <si>
    <t>7. Сведения о поставщике предоставившим  такую же цену, либо наименьшую после победителя:</t>
  </si>
  <si>
    <t>с.Успенка ул.Мира 22</t>
  </si>
  <si>
    <t>Стоимость, тенге</t>
  </si>
  <si>
    <t>Директор ГУ Профессиональный лицей  № 25</t>
  </si>
  <si>
    <t>2009 г.</t>
  </si>
  <si>
    <t>с.Успенка</t>
  </si>
  <si>
    <t>ГУ Профессиональный лицей  № 25 Успенского района ,Павлодарская область, Успенский район</t>
  </si>
  <si>
    <t>И.П.Науменко Нина Васильевна</t>
  </si>
  <si>
    <t>Успенский район</t>
  </si>
  <si>
    <t>с.Успенка ул.Восточная 18 б</t>
  </si>
  <si>
    <t>РНН 451110007034,ИИК 021715528</t>
  </si>
  <si>
    <t>БИК193201601 в ОФ АО"Народный</t>
  </si>
  <si>
    <t>банк Казахстана" г.Павлодар</t>
  </si>
  <si>
    <t>уд.лич.№ 015962662 от 06.09.2004 г.</t>
  </si>
  <si>
    <t>МВД РК</t>
  </si>
  <si>
    <t>свид-во серия ПВ 45915 № 0011393</t>
  </si>
  <si>
    <t>от 14.10.2003 г.</t>
  </si>
  <si>
    <t>Наименование товара</t>
  </si>
  <si>
    <t>И.П.Науменко Н.В.</t>
  </si>
  <si>
    <t>И.П. Кубулдинова Айнагуль Казбековна</t>
  </si>
  <si>
    <t>с.Успенка ул.Ленина 102</t>
  </si>
  <si>
    <t>РНН 451110117636,ИИК 038715472</t>
  </si>
  <si>
    <t>БИК193201601  в ОФ АО"Народный</t>
  </si>
  <si>
    <t>банк Казахстана" г. Павлодар</t>
  </si>
  <si>
    <t>Уд.лич. № 004892912 от19.09.1997г.</t>
  </si>
  <si>
    <t>свид-во ПВ№ 005790</t>
  </si>
  <si>
    <t>от 1.02.2002 г.</t>
  </si>
  <si>
    <t>Бумага ксероксная</t>
  </si>
  <si>
    <t>Бумага цветная  (19*19 12 цв/ AMOS)</t>
  </si>
  <si>
    <t>Ватман</t>
  </si>
  <si>
    <t>Дискеты</t>
  </si>
  <si>
    <t>Журналы теритического обучения</t>
  </si>
  <si>
    <t>калькулятор</t>
  </si>
  <si>
    <t>карандаши простые</t>
  </si>
  <si>
    <t>клей канцелярский, карандаш</t>
  </si>
  <si>
    <t>книги по учету</t>
  </si>
  <si>
    <t>маркер- тест</t>
  </si>
  <si>
    <t>краски акварельные</t>
  </si>
  <si>
    <t>ластик</t>
  </si>
  <si>
    <t>линейка 25-40 см</t>
  </si>
  <si>
    <t>общая тетрадь 48 л</t>
  </si>
  <si>
    <t>папка -файловая 60 листов</t>
  </si>
  <si>
    <t>Ручка гелевая черная GF-13</t>
  </si>
  <si>
    <t>Ручка школьная</t>
  </si>
  <si>
    <t>скорошиватель кортонный</t>
  </si>
  <si>
    <t>скотч (широкий)</t>
  </si>
  <si>
    <t>стрежни</t>
  </si>
  <si>
    <t>похвальные грамоты</t>
  </si>
  <si>
    <t>тетради школьные 12 л</t>
  </si>
  <si>
    <t>файлы</t>
  </si>
  <si>
    <t>штрих-флакон 18 мл</t>
  </si>
  <si>
    <t>скобы к степлеру</t>
  </si>
  <si>
    <t>скорошиватель пластиковый</t>
  </si>
  <si>
    <t>скрепки большие</t>
  </si>
  <si>
    <t>скрепки маленькие</t>
  </si>
  <si>
    <t>папка файловая 100 листов</t>
  </si>
  <si>
    <t>Лоток вертикальный  для папок</t>
  </si>
  <si>
    <t>Диски</t>
  </si>
  <si>
    <t>Скотч узкий</t>
  </si>
  <si>
    <t>Степлер большой  n24/6,26/6 P 1148-R(PMP)</t>
  </si>
  <si>
    <t>конверты</t>
  </si>
  <si>
    <t>ед.изм.</t>
  </si>
  <si>
    <t>пач</t>
  </si>
  <si>
    <t>шт</t>
  </si>
  <si>
    <t>кор</t>
  </si>
  <si>
    <t>Наименование закупаемых товаров, работ и услуг</t>
  </si>
  <si>
    <t>ед.измерения</t>
  </si>
  <si>
    <t>Количество, объем</t>
  </si>
  <si>
    <t>Цена за единицу товара                           ( тенге)</t>
  </si>
  <si>
    <t>Сумма, планируемая для закупки                                  ( тыс.тенге)</t>
  </si>
  <si>
    <t>И.П. Науменко Н.В.</t>
  </si>
  <si>
    <t>И.П. Алькеева  Г.Н.</t>
  </si>
  <si>
    <t>Макс-ные цены</t>
  </si>
  <si>
    <t>Сумма,                ( тыс.тенге)</t>
  </si>
  <si>
    <t>И.П.Кубулдинова А.К.</t>
  </si>
  <si>
    <t>поставщик выигравший</t>
  </si>
  <si>
    <t>Ч.П.Алькеева М.Е.</t>
  </si>
  <si>
    <t>предоставленные поставщиками</t>
  </si>
  <si>
    <t>Приложение к итоговому протоколу - анализ цен на   канцелярские товары товары на 25.03.2009 г.  для ГУ профессиональный лицей № 25 Успенского района</t>
  </si>
  <si>
    <t>5.Отклоненные ценоые предложения</t>
  </si>
  <si>
    <t>Отсутствуют</t>
  </si>
  <si>
    <t>Цены  согласо плана государственныз закупок, тенге</t>
  </si>
  <si>
    <t>2. Уполномоченный представитель организатора государственных закупок:</t>
  </si>
  <si>
    <t>3. Название государственных закупок :</t>
  </si>
  <si>
    <t xml:space="preserve">выигравшие </t>
  </si>
  <si>
    <t>2- цены</t>
  </si>
  <si>
    <t>Приобретение средств гигиены, мыло-моющих и хозяйственных товаров</t>
  </si>
  <si>
    <t>Шампунь 250 мл</t>
  </si>
  <si>
    <t>Зубная щетка</t>
  </si>
  <si>
    <t>Зубная паста 100мл</t>
  </si>
  <si>
    <t>Мыло туалетное 100 гр</t>
  </si>
  <si>
    <t>Мыло хозяйственное , 200 гр</t>
  </si>
  <si>
    <t>Туалетная бумага</t>
  </si>
  <si>
    <t>Стиральный порошок1,5 кг</t>
  </si>
  <si>
    <t>Отбеливатель 1 л</t>
  </si>
  <si>
    <t>Ополаскиватель  , 1 л</t>
  </si>
  <si>
    <t>Освежитель воздуха 300 мл</t>
  </si>
  <si>
    <t>Чистящее средство для раковин   400гр</t>
  </si>
  <si>
    <t>средство для чистки унитаза  500 мл</t>
  </si>
  <si>
    <t>Средство для мытья посуды , 0,5 л</t>
  </si>
  <si>
    <t>Средство для мытья окон, 0,5  л</t>
  </si>
  <si>
    <t>Салфетки для мытья посуды</t>
  </si>
  <si>
    <t>Губка для посуды</t>
  </si>
  <si>
    <t>Ершик для чистки посуды</t>
  </si>
  <si>
    <t>Салфетки бумажные</t>
  </si>
  <si>
    <t>Клеенка</t>
  </si>
  <si>
    <t>Бокалы чайные</t>
  </si>
  <si>
    <t>Ложки нержавеющие (чайные)</t>
  </si>
  <si>
    <t>Ложки нержавеющие (столовые)</t>
  </si>
  <si>
    <t>Разделочные доски (деревянные)</t>
  </si>
  <si>
    <t>рул</t>
  </si>
  <si>
    <t>уп</t>
  </si>
  <si>
    <t>м</t>
  </si>
  <si>
    <t>27.03.2009  г.-  11 ч 43 мин.</t>
  </si>
  <si>
    <t>1.04.2009  г.-  11 ч 40 мин.</t>
  </si>
  <si>
    <t>2 апреля 2009 г.</t>
  </si>
  <si>
    <t xml:space="preserve">                         от      2 апреля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</si>
</sst>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8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sz val="8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55" fillId="0" borderId="11" xfId="0" applyFont="1" applyBorder="1" applyAlignment="1">
      <alignment/>
    </xf>
    <xf numFmtId="0" fontId="56" fillId="0" borderId="0" xfId="0" applyFont="1" applyFill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0" xfId="0" applyNumberFormat="1" applyFont="1" applyAlignment="1">
      <alignment/>
    </xf>
    <xf numFmtId="2" fontId="56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5" fillId="0" borderId="10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5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8" fillId="0" borderId="13" xfId="0" applyFont="1" applyBorder="1" applyAlignment="1">
      <alignment/>
    </xf>
    <xf numFmtId="0" fontId="55" fillId="0" borderId="0" xfId="0" applyFont="1" applyAlignment="1">
      <alignment horizontal="left"/>
    </xf>
    <xf numFmtId="0" fontId="3" fillId="0" borderId="12" xfId="0" applyFont="1" applyBorder="1" applyAlignment="1">
      <alignment vertical="top" wrapText="1"/>
    </xf>
    <xf numFmtId="0" fontId="57" fillId="0" borderId="18" xfId="0" applyFont="1" applyBorder="1" applyAlignment="1">
      <alignment/>
    </xf>
    <xf numFmtId="0" fontId="57" fillId="0" borderId="0" xfId="0" applyFont="1" applyBorder="1" applyAlignment="1">
      <alignment/>
    </xf>
    <xf numFmtId="0" fontId="59" fillId="33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wrapText="1"/>
    </xf>
    <xf numFmtId="0" fontId="60" fillId="33" borderId="11" xfId="0" applyFont="1" applyFill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60" fillId="33" borderId="12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61" fillId="34" borderId="11" xfId="0" applyFont="1" applyFill="1" applyBorder="1" applyAlignment="1">
      <alignment/>
    </xf>
    <xf numFmtId="0" fontId="6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3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9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55" fillId="0" borderId="12" xfId="0" applyFont="1" applyBorder="1" applyAlignment="1">
      <alignment vertical="center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4" fillId="0" borderId="11" xfId="0" applyFont="1" applyBorder="1" applyAlignment="1">
      <alignment/>
    </xf>
    <xf numFmtId="0" fontId="64" fillId="34" borderId="11" xfId="0" applyFont="1" applyFill="1" applyBorder="1" applyAlignment="1">
      <alignment/>
    </xf>
    <xf numFmtId="0" fontId="6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59" fillId="33" borderId="11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wrapText="1"/>
    </xf>
    <xf numFmtId="0" fontId="60" fillId="33" borderId="12" xfId="0" applyFont="1" applyFill="1" applyBorder="1" applyAlignment="1">
      <alignment horizontal="center" wrapText="1"/>
    </xf>
    <xf numFmtId="0" fontId="60" fillId="33" borderId="19" xfId="0" applyFont="1" applyFill="1" applyBorder="1" applyAlignment="1">
      <alignment horizontal="center" wrapText="1"/>
    </xf>
    <xf numFmtId="0" fontId="60" fillId="33" borderId="20" xfId="0" applyFont="1" applyFill="1" applyBorder="1" applyAlignment="1">
      <alignment horizontal="center" wrapText="1"/>
    </xf>
    <xf numFmtId="0" fontId="59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4.00390625" style="1" customWidth="1"/>
    <col min="2" max="2" width="35.28125" style="1" customWidth="1"/>
    <col min="3" max="3" width="7.8515625" style="1" customWidth="1"/>
    <col min="4" max="4" width="31.421875" style="1" customWidth="1"/>
    <col min="5" max="5" width="15.8515625" style="1" customWidth="1"/>
    <col min="6" max="6" width="10.8515625" style="1" customWidth="1"/>
    <col min="7" max="7" width="20.57421875" style="1" customWidth="1"/>
    <col min="8" max="8" width="18.140625" style="1" customWidth="1"/>
    <col min="9" max="11" width="9.140625" style="1" customWidth="1"/>
    <col min="12" max="15" width="9.140625" style="2" customWidth="1"/>
    <col min="16" max="16384" width="9.140625" style="1" customWidth="1"/>
  </cols>
  <sheetData>
    <row r="1" spans="1:5" ht="12.75">
      <c r="A1" s="82" t="s">
        <v>6</v>
      </c>
      <c r="B1" s="82"/>
      <c r="C1" s="82"/>
      <c r="D1" s="82"/>
      <c r="E1" s="21"/>
    </row>
    <row r="2" spans="1:5" ht="12.75">
      <c r="A2" s="82" t="s">
        <v>25</v>
      </c>
      <c r="B2" s="82"/>
      <c r="C2" s="82"/>
      <c r="D2" s="82"/>
      <c r="E2" s="21"/>
    </row>
    <row r="3" spans="1:5" ht="12.75">
      <c r="A3" s="83" t="s">
        <v>16</v>
      </c>
      <c r="B3" s="83"/>
      <c r="C3" s="83"/>
      <c r="D3" s="83"/>
      <c r="E3" s="39"/>
    </row>
    <row r="4" spans="2:5" ht="12.75">
      <c r="B4" s="30" t="s">
        <v>138</v>
      </c>
      <c r="C4" s="3"/>
      <c r="D4" s="18" t="s">
        <v>26</v>
      </c>
      <c r="E4" s="4"/>
    </row>
    <row r="7" spans="4:6" ht="12.75">
      <c r="D7" s="82" t="s">
        <v>7</v>
      </c>
      <c r="E7" s="82"/>
      <c r="F7" s="82"/>
    </row>
    <row r="9" spans="1:8" ht="12.75">
      <c r="A9" s="82" t="s">
        <v>9</v>
      </c>
      <c r="B9" s="82"/>
      <c r="C9" s="82"/>
      <c r="D9" s="82"/>
      <c r="E9" s="82"/>
      <c r="F9" s="82"/>
      <c r="G9" s="82"/>
      <c r="H9" s="82"/>
    </row>
    <row r="10" spans="1:8" ht="12.75">
      <c r="A10" s="82" t="s">
        <v>8</v>
      </c>
      <c r="B10" s="82"/>
      <c r="C10" s="82"/>
      <c r="D10" s="82"/>
      <c r="E10" s="82"/>
      <c r="F10" s="82"/>
      <c r="G10" s="82"/>
      <c r="H10" s="82"/>
    </row>
    <row r="11" spans="1:8" ht="12.75">
      <c r="A11" s="21"/>
      <c r="B11" s="21"/>
      <c r="C11" s="21"/>
      <c r="D11" s="21"/>
      <c r="E11" s="21"/>
      <c r="F11" s="21"/>
      <c r="G11" s="21"/>
      <c r="H11" s="21"/>
    </row>
    <row r="12" spans="1:8" ht="12.75">
      <c r="A12" s="21"/>
      <c r="B12" s="21"/>
      <c r="C12" s="21"/>
      <c r="D12" s="21"/>
      <c r="E12" s="21"/>
      <c r="F12" s="21"/>
      <c r="G12" s="21"/>
      <c r="H12" s="21"/>
    </row>
    <row r="14" spans="1:7" ht="12.75">
      <c r="A14" s="1" t="s">
        <v>27</v>
      </c>
      <c r="G14" s="1" t="s">
        <v>137</v>
      </c>
    </row>
    <row r="16" ht="12.75">
      <c r="A16" s="1" t="s">
        <v>10</v>
      </c>
    </row>
    <row r="17" ht="12.75">
      <c r="A17" s="1" t="s">
        <v>28</v>
      </c>
    </row>
    <row r="18" ht="12.75">
      <c r="A18" s="1" t="s">
        <v>23</v>
      </c>
    </row>
    <row r="19" ht="12.75">
      <c r="A19" s="1" t="s">
        <v>104</v>
      </c>
    </row>
    <row r="20" ht="12.75">
      <c r="B20" s="1" t="s">
        <v>11</v>
      </c>
    </row>
    <row r="21" ht="12.75">
      <c r="A21" s="1" t="s">
        <v>105</v>
      </c>
    </row>
    <row r="22" ht="12.75">
      <c r="B22" s="1" t="s">
        <v>108</v>
      </c>
    </row>
    <row r="23" spans="2:6" ht="38.25" customHeight="1">
      <c r="B23" s="6" t="s">
        <v>39</v>
      </c>
      <c r="C23" s="6" t="s">
        <v>83</v>
      </c>
      <c r="D23" s="6" t="s">
        <v>17</v>
      </c>
      <c r="E23" s="73" t="s">
        <v>103</v>
      </c>
      <c r="F23" s="8" t="s">
        <v>18</v>
      </c>
    </row>
    <row r="24" spans="2:6" ht="12.75">
      <c r="B24" s="53" t="s">
        <v>109</v>
      </c>
      <c r="C24" s="75" t="s">
        <v>85</v>
      </c>
      <c r="D24" s="75">
        <v>30</v>
      </c>
      <c r="E24" s="76">
        <v>290</v>
      </c>
      <c r="F24" s="9">
        <f>D24*E24</f>
        <v>8700</v>
      </c>
    </row>
    <row r="25" spans="2:6" ht="12.75">
      <c r="B25" s="53" t="s">
        <v>110</v>
      </c>
      <c r="C25" s="75" t="s">
        <v>85</v>
      </c>
      <c r="D25" s="75">
        <v>28</v>
      </c>
      <c r="E25" s="76">
        <v>55</v>
      </c>
      <c r="F25" s="9">
        <f>D25*E25</f>
        <v>1540</v>
      </c>
    </row>
    <row r="26" spans="2:6" ht="12.75">
      <c r="B26" s="53" t="s">
        <v>111</v>
      </c>
      <c r="C26" s="75" t="s">
        <v>85</v>
      </c>
      <c r="D26" s="75">
        <v>30</v>
      </c>
      <c r="E26" s="76">
        <v>130</v>
      </c>
      <c r="F26" s="9">
        <f aca="true" t="shared" si="0" ref="F26:F47">D26*E26</f>
        <v>3900</v>
      </c>
    </row>
    <row r="27" spans="2:6" ht="12.75">
      <c r="B27" s="53" t="s">
        <v>112</v>
      </c>
      <c r="C27" s="75" t="s">
        <v>85</v>
      </c>
      <c r="D27" s="75">
        <v>60</v>
      </c>
      <c r="E27" s="76">
        <v>80</v>
      </c>
      <c r="F27" s="9">
        <f t="shared" si="0"/>
        <v>4800</v>
      </c>
    </row>
    <row r="28" spans="2:6" ht="12.75">
      <c r="B28" s="53" t="s">
        <v>113</v>
      </c>
      <c r="C28" s="75" t="s">
        <v>85</v>
      </c>
      <c r="D28" s="75">
        <v>40</v>
      </c>
      <c r="E28" s="76">
        <v>50</v>
      </c>
      <c r="F28" s="9">
        <f t="shared" si="0"/>
        <v>2000</v>
      </c>
    </row>
    <row r="29" spans="2:6" ht="12.75">
      <c r="B29" s="53" t="s">
        <v>114</v>
      </c>
      <c r="C29" s="75" t="s">
        <v>132</v>
      </c>
      <c r="D29" s="75">
        <v>100</v>
      </c>
      <c r="E29" s="76">
        <v>25</v>
      </c>
      <c r="F29" s="9">
        <f t="shared" si="0"/>
        <v>2500</v>
      </c>
    </row>
    <row r="30" spans="2:6" ht="12.75">
      <c r="B30" s="53" t="s">
        <v>115</v>
      </c>
      <c r="C30" s="75" t="s">
        <v>85</v>
      </c>
      <c r="D30" s="75">
        <v>15</v>
      </c>
      <c r="E30" s="76">
        <v>700</v>
      </c>
      <c r="F30" s="9">
        <f t="shared" si="0"/>
        <v>10500</v>
      </c>
    </row>
    <row r="31" spans="2:6" ht="12.75">
      <c r="B31" s="53" t="s">
        <v>116</v>
      </c>
      <c r="C31" s="75" t="s">
        <v>85</v>
      </c>
      <c r="D31" s="75">
        <v>15</v>
      </c>
      <c r="E31" s="76">
        <v>60</v>
      </c>
      <c r="F31" s="9">
        <f t="shared" si="0"/>
        <v>900</v>
      </c>
    </row>
    <row r="32" spans="2:6" ht="12.75">
      <c r="B32" s="53" t="s">
        <v>117</v>
      </c>
      <c r="C32" s="75" t="s">
        <v>85</v>
      </c>
      <c r="D32" s="75">
        <v>15</v>
      </c>
      <c r="E32" s="76">
        <v>500</v>
      </c>
      <c r="F32" s="9">
        <f t="shared" si="0"/>
        <v>7500</v>
      </c>
    </row>
    <row r="33" spans="2:6" ht="12.75">
      <c r="B33" s="53" t="s">
        <v>118</v>
      </c>
      <c r="C33" s="75" t="s">
        <v>85</v>
      </c>
      <c r="D33" s="75">
        <v>9</v>
      </c>
      <c r="E33" s="76">
        <v>180</v>
      </c>
      <c r="F33" s="9">
        <f t="shared" si="0"/>
        <v>1620</v>
      </c>
    </row>
    <row r="34" spans="2:6" ht="12.75">
      <c r="B34" s="53" t="s">
        <v>119</v>
      </c>
      <c r="C34" s="75" t="s">
        <v>85</v>
      </c>
      <c r="D34" s="75">
        <v>8</v>
      </c>
      <c r="E34" s="76">
        <v>200</v>
      </c>
      <c r="F34" s="9">
        <f t="shared" si="0"/>
        <v>1600</v>
      </c>
    </row>
    <row r="35" spans="2:6" ht="12.75">
      <c r="B35" s="53" t="s">
        <v>120</v>
      </c>
      <c r="C35" s="75" t="s">
        <v>85</v>
      </c>
      <c r="D35" s="75">
        <v>10</v>
      </c>
      <c r="E35" s="76">
        <v>360</v>
      </c>
      <c r="F35" s="9">
        <f t="shared" si="0"/>
        <v>3600</v>
      </c>
    </row>
    <row r="36" spans="2:6" ht="12.75">
      <c r="B36" s="53" t="s">
        <v>121</v>
      </c>
      <c r="C36" s="75" t="s">
        <v>85</v>
      </c>
      <c r="D36" s="75">
        <v>6</v>
      </c>
      <c r="E36" s="76">
        <v>120</v>
      </c>
      <c r="F36" s="9">
        <f t="shared" si="0"/>
        <v>720</v>
      </c>
    </row>
    <row r="37" spans="2:6" ht="12.75">
      <c r="B37" s="53" t="s">
        <v>122</v>
      </c>
      <c r="C37" s="75" t="s">
        <v>85</v>
      </c>
      <c r="D37" s="75">
        <v>3</v>
      </c>
      <c r="E37" s="76">
        <v>350</v>
      </c>
      <c r="F37" s="9">
        <f t="shared" si="0"/>
        <v>1050</v>
      </c>
    </row>
    <row r="38" spans="2:6" ht="12.75">
      <c r="B38" s="53" t="s">
        <v>123</v>
      </c>
      <c r="C38" s="75" t="s">
        <v>85</v>
      </c>
      <c r="D38" s="75">
        <v>24</v>
      </c>
      <c r="E38" s="76">
        <v>30</v>
      </c>
      <c r="F38" s="9">
        <f t="shared" si="0"/>
        <v>720</v>
      </c>
    </row>
    <row r="39" spans="2:6" ht="12.75">
      <c r="B39" s="53" t="s">
        <v>124</v>
      </c>
      <c r="C39" s="75" t="s">
        <v>85</v>
      </c>
      <c r="D39" s="75">
        <v>25</v>
      </c>
      <c r="E39" s="76">
        <v>30</v>
      </c>
      <c r="F39" s="9">
        <f t="shared" si="0"/>
        <v>750</v>
      </c>
    </row>
    <row r="40" spans="2:6" ht="12.75">
      <c r="B40" s="53" t="s">
        <v>125</v>
      </c>
      <c r="C40" s="75" t="s">
        <v>85</v>
      </c>
      <c r="D40" s="75">
        <v>24</v>
      </c>
      <c r="E40" s="76">
        <v>50</v>
      </c>
      <c r="F40" s="9">
        <f t="shared" si="0"/>
        <v>1200</v>
      </c>
    </row>
    <row r="41" spans="2:6" ht="12.75">
      <c r="B41" s="53" t="s">
        <v>126</v>
      </c>
      <c r="C41" s="75" t="s">
        <v>133</v>
      </c>
      <c r="D41" s="75">
        <v>20</v>
      </c>
      <c r="E41" s="76">
        <v>85</v>
      </c>
      <c r="F41" s="9">
        <f t="shared" si="0"/>
        <v>1700</v>
      </c>
    </row>
    <row r="42" spans="2:6" ht="12.75">
      <c r="B42" s="53" t="s">
        <v>127</v>
      </c>
      <c r="C42" s="75" t="s">
        <v>134</v>
      </c>
      <c r="D42" s="75">
        <v>6</v>
      </c>
      <c r="E42" s="76">
        <v>270</v>
      </c>
      <c r="F42" s="9">
        <f t="shared" si="0"/>
        <v>1620</v>
      </c>
    </row>
    <row r="43" spans="2:6" ht="12.75">
      <c r="B43" s="53" t="s">
        <v>128</v>
      </c>
      <c r="C43" s="75" t="s">
        <v>85</v>
      </c>
      <c r="D43" s="75">
        <v>10</v>
      </c>
      <c r="E43" s="76">
        <v>150</v>
      </c>
      <c r="F43" s="9">
        <f t="shared" si="0"/>
        <v>1500</v>
      </c>
    </row>
    <row r="44" spans="2:6" ht="12.75">
      <c r="B44" s="53" t="s">
        <v>129</v>
      </c>
      <c r="C44" s="75" t="s">
        <v>85</v>
      </c>
      <c r="D44" s="75">
        <v>24</v>
      </c>
      <c r="E44" s="76">
        <v>50</v>
      </c>
      <c r="F44" s="9">
        <f t="shared" si="0"/>
        <v>1200</v>
      </c>
    </row>
    <row r="45" spans="2:6" ht="12.75">
      <c r="B45" s="53" t="s">
        <v>130</v>
      </c>
      <c r="C45" s="75" t="s">
        <v>85</v>
      </c>
      <c r="D45" s="75">
        <v>24</v>
      </c>
      <c r="E45" s="76">
        <v>65</v>
      </c>
      <c r="F45" s="9">
        <f t="shared" si="0"/>
        <v>1560</v>
      </c>
    </row>
    <row r="46" spans="2:6" ht="12.75">
      <c r="B46" s="53" t="s">
        <v>131</v>
      </c>
      <c r="C46" s="75" t="s">
        <v>85</v>
      </c>
      <c r="D46" s="75">
        <v>5</v>
      </c>
      <c r="E46" s="76">
        <v>650</v>
      </c>
      <c r="F46" s="9">
        <f t="shared" si="0"/>
        <v>3250</v>
      </c>
    </row>
    <row r="47" spans="2:6" ht="12.75">
      <c r="B47" s="20"/>
      <c r="C47" s="40"/>
      <c r="D47" s="5"/>
      <c r="E47" s="10"/>
      <c r="F47" s="9">
        <f t="shared" si="0"/>
        <v>0</v>
      </c>
    </row>
    <row r="49" spans="5:6" ht="12.75">
      <c r="E49" s="1" t="s">
        <v>13</v>
      </c>
      <c r="F49" s="11">
        <f>SUM(F24:F47)</f>
        <v>64430</v>
      </c>
    </row>
    <row r="50" ht="12.75">
      <c r="A50" s="1" t="s">
        <v>12</v>
      </c>
    </row>
    <row r="52" ht="12.75">
      <c r="B52" s="1" t="s">
        <v>108</v>
      </c>
    </row>
    <row r="53" spans="8:15" ht="12.75">
      <c r="H53" s="24"/>
      <c r="M53" s="4"/>
      <c r="N53" s="4"/>
      <c r="O53" s="4"/>
    </row>
    <row r="54" spans="1:15" ht="25.5">
      <c r="A54" s="12" t="s">
        <v>4</v>
      </c>
      <c r="B54" s="15" t="s">
        <v>5</v>
      </c>
      <c r="C54" s="13"/>
      <c r="D54" s="6" t="s">
        <v>39</v>
      </c>
      <c r="E54" s="6" t="s">
        <v>83</v>
      </c>
      <c r="F54" s="6" t="s">
        <v>17</v>
      </c>
      <c r="G54" s="7" t="s">
        <v>3</v>
      </c>
      <c r="H54" s="8" t="s">
        <v>18</v>
      </c>
      <c r="M54" s="4"/>
      <c r="N54" s="4"/>
      <c r="O54" s="4"/>
    </row>
    <row r="55" spans="1:15" ht="12" customHeight="1">
      <c r="A55" s="79">
        <v>1</v>
      </c>
      <c r="B55" s="80" t="s">
        <v>29</v>
      </c>
      <c r="C55" s="81"/>
      <c r="D55" s="53" t="s">
        <v>109</v>
      </c>
      <c r="E55" s="75" t="s">
        <v>85</v>
      </c>
      <c r="F55" s="75">
        <v>30</v>
      </c>
      <c r="G55" s="10">
        <v>180</v>
      </c>
      <c r="H55" s="22">
        <f>G55*F55</f>
        <v>5400</v>
      </c>
      <c r="M55" s="4"/>
      <c r="N55" s="4"/>
      <c r="O55" s="4"/>
    </row>
    <row r="56" spans="1:15" ht="12.75" customHeight="1">
      <c r="A56" s="79"/>
      <c r="B56" s="26" t="s">
        <v>30</v>
      </c>
      <c r="C56" s="16"/>
      <c r="D56" s="53" t="s">
        <v>110</v>
      </c>
      <c r="E56" s="75" t="s">
        <v>85</v>
      </c>
      <c r="F56" s="75">
        <v>28</v>
      </c>
      <c r="G56" s="10">
        <v>50</v>
      </c>
      <c r="H56" s="22">
        <f aca="true" t="shared" si="1" ref="H56:H78">G56*F56</f>
        <v>1400</v>
      </c>
      <c r="M56" s="4"/>
      <c r="N56" s="4"/>
      <c r="O56" s="4"/>
    </row>
    <row r="57" spans="1:15" ht="12.75">
      <c r="A57" s="79"/>
      <c r="B57" s="26" t="s">
        <v>31</v>
      </c>
      <c r="C57" s="16"/>
      <c r="D57" s="53" t="s">
        <v>111</v>
      </c>
      <c r="E57" s="75" t="s">
        <v>85</v>
      </c>
      <c r="F57" s="75">
        <v>30</v>
      </c>
      <c r="G57" s="10">
        <v>110</v>
      </c>
      <c r="H57" s="22">
        <f t="shared" si="1"/>
        <v>3300</v>
      </c>
      <c r="M57" s="4"/>
      <c r="N57" s="4"/>
      <c r="O57" s="4"/>
    </row>
    <row r="58" spans="1:15" ht="12.75">
      <c r="A58" s="79"/>
      <c r="B58" s="2" t="s">
        <v>32</v>
      </c>
      <c r="C58" s="16"/>
      <c r="D58" s="53" t="s">
        <v>112</v>
      </c>
      <c r="E58" s="75" t="s">
        <v>85</v>
      </c>
      <c r="F58" s="75">
        <v>60</v>
      </c>
      <c r="G58" s="10">
        <v>55</v>
      </c>
      <c r="H58" s="22">
        <f t="shared" si="1"/>
        <v>3300</v>
      </c>
      <c r="M58" s="4"/>
      <c r="N58" s="4"/>
      <c r="O58" s="4"/>
    </row>
    <row r="59" spans="1:15" ht="12.75">
      <c r="A59" s="79"/>
      <c r="B59" s="2" t="s">
        <v>33</v>
      </c>
      <c r="C59" s="16"/>
      <c r="D59" s="53" t="s">
        <v>113</v>
      </c>
      <c r="E59" s="75" t="s">
        <v>85</v>
      </c>
      <c r="F59" s="75">
        <v>40</v>
      </c>
      <c r="G59" s="10">
        <v>50</v>
      </c>
      <c r="H59" s="22">
        <f t="shared" si="1"/>
        <v>2000</v>
      </c>
      <c r="M59" s="4"/>
      <c r="N59" s="4"/>
      <c r="O59" s="4"/>
    </row>
    <row r="60" spans="1:15" ht="12.75">
      <c r="A60" s="79"/>
      <c r="B60" s="2" t="s">
        <v>34</v>
      </c>
      <c r="C60" s="17"/>
      <c r="D60" s="53" t="s">
        <v>114</v>
      </c>
      <c r="E60" s="75" t="s">
        <v>132</v>
      </c>
      <c r="F60" s="75">
        <v>100</v>
      </c>
      <c r="G60" s="10">
        <v>25</v>
      </c>
      <c r="H60" s="22">
        <f t="shared" si="1"/>
        <v>2500</v>
      </c>
      <c r="M60" s="4"/>
      <c r="N60" s="4"/>
      <c r="O60" s="4"/>
    </row>
    <row r="61" spans="1:15" ht="12.75">
      <c r="A61" s="79"/>
      <c r="B61" s="2" t="s">
        <v>35</v>
      </c>
      <c r="C61" s="17"/>
      <c r="D61" s="53" t="s">
        <v>115</v>
      </c>
      <c r="E61" s="75" t="s">
        <v>85</v>
      </c>
      <c r="F61" s="75">
        <v>15</v>
      </c>
      <c r="G61" s="10">
        <v>700</v>
      </c>
      <c r="H61" s="22">
        <f t="shared" si="1"/>
        <v>10500</v>
      </c>
      <c r="M61" s="4"/>
      <c r="N61" s="4"/>
      <c r="O61" s="4"/>
    </row>
    <row r="62" spans="1:15" ht="12.75" customHeight="1">
      <c r="A62" s="79"/>
      <c r="B62" s="2" t="s">
        <v>36</v>
      </c>
      <c r="C62" s="17"/>
      <c r="D62" s="53" t="s">
        <v>116</v>
      </c>
      <c r="E62" s="75" t="s">
        <v>85</v>
      </c>
      <c r="F62" s="75">
        <v>15</v>
      </c>
      <c r="G62" s="10">
        <v>50</v>
      </c>
      <c r="H62" s="22">
        <f t="shared" si="1"/>
        <v>750</v>
      </c>
      <c r="M62" s="4"/>
      <c r="N62" s="4"/>
      <c r="O62" s="4"/>
    </row>
    <row r="63" spans="1:15" ht="12.75" customHeight="1">
      <c r="A63" s="79"/>
      <c r="B63" s="2" t="s">
        <v>37</v>
      </c>
      <c r="C63" s="17"/>
      <c r="D63" s="53" t="s">
        <v>117</v>
      </c>
      <c r="E63" s="75" t="s">
        <v>85</v>
      </c>
      <c r="F63" s="75">
        <v>15</v>
      </c>
      <c r="G63" s="10">
        <v>250</v>
      </c>
      <c r="H63" s="22">
        <f t="shared" si="1"/>
        <v>3750</v>
      </c>
      <c r="M63" s="4"/>
      <c r="N63" s="4"/>
      <c r="O63" s="4"/>
    </row>
    <row r="64" spans="1:15" ht="12.75" customHeight="1">
      <c r="A64" s="79"/>
      <c r="B64" s="2" t="s">
        <v>38</v>
      </c>
      <c r="C64" s="17"/>
      <c r="D64" s="53" t="s">
        <v>118</v>
      </c>
      <c r="E64" s="75" t="s">
        <v>85</v>
      </c>
      <c r="F64" s="75">
        <v>9</v>
      </c>
      <c r="G64" s="10">
        <v>150</v>
      </c>
      <c r="H64" s="22">
        <f t="shared" si="1"/>
        <v>1350</v>
      </c>
      <c r="M64" s="4"/>
      <c r="N64" s="4"/>
      <c r="O64" s="4"/>
    </row>
    <row r="65" spans="1:15" ht="12.75">
      <c r="A65" s="79"/>
      <c r="B65" s="27" t="s">
        <v>14</v>
      </c>
      <c r="C65" s="17"/>
      <c r="D65" s="53" t="s">
        <v>119</v>
      </c>
      <c r="E65" s="75" t="s">
        <v>85</v>
      </c>
      <c r="F65" s="75">
        <v>8</v>
      </c>
      <c r="G65" s="10">
        <v>90</v>
      </c>
      <c r="H65" s="22">
        <f t="shared" si="1"/>
        <v>720</v>
      </c>
      <c r="M65" s="4"/>
      <c r="N65" s="4"/>
      <c r="O65" s="4"/>
    </row>
    <row r="66" spans="1:15" ht="12.75">
      <c r="A66" s="79"/>
      <c r="B66" s="27" t="s">
        <v>15</v>
      </c>
      <c r="C66" s="17"/>
      <c r="D66" s="53" t="s">
        <v>120</v>
      </c>
      <c r="E66" s="75" t="s">
        <v>85</v>
      </c>
      <c r="F66" s="75">
        <v>10</v>
      </c>
      <c r="G66" s="10">
        <v>180</v>
      </c>
      <c r="H66" s="22">
        <f t="shared" si="1"/>
        <v>1800</v>
      </c>
      <c r="M66" s="4"/>
      <c r="N66" s="4"/>
      <c r="O66" s="4"/>
    </row>
    <row r="67" spans="1:15" ht="13.5">
      <c r="A67" s="79"/>
      <c r="B67" s="25" t="s">
        <v>135</v>
      </c>
      <c r="C67" s="17"/>
      <c r="D67" s="53" t="s">
        <v>121</v>
      </c>
      <c r="E67" s="75" t="s">
        <v>85</v>
      </c>
      <c r="F67" s="75">
        <v>6</v>
      </c>
      <c r="G67" s="10">
        <v>100</v>
      </c>
      <c r="H67" s="22">
        <f t="shared" si="1"/>
        <v>600</v>
      </c>
      <c r="M67" s="4"/>
      <c r="N67" s="4"/>
      <c r="O67" s="4"/>
    </row>
    <row r="68" spans="1:15" ht="13.5">
      <c r="A68" s="79"/>
      <c r="B68" s="25"/>
      <c r="C68" s="17"/>
      <c r="D68" s="53" t="s">
        <v>122</v>
      </c>
      <c r="E68" s="75" t="s">
        <v>85</v>
      </c>
      <c r="F68" s="75">
        <v>3</v>
      </c>
      <c r="G68" s="10">
        <v>200</v>
      </c>
      <c r="H68" s="22">
        <f t="shared" si="1"/>
        <v>600</v>
      </c>
      <c r="M68" s="4"/>
      <c r="N68" s="4"/>
      <c r="O68" s="4"/>
    </row>
    <row r="69" spans="1:15" ht="13.5">
      <c r="A69" s="79"/>
      <c r="B69" s="25"/>
      <c r="C69" s="17"/>
      <c r="D69" s="53" t="s">
        <v>123</v>
      </c>
      <c r="E69" s="75" t="s">
        <v>85</v>
      </c>
      <c r="F69" s="75">
        <v>24</v>
      </c>
      <c r="G69" s="10">
        <v>20</v>
      </c>
      <c r="H69" s="22">
        <f t="shared" si="1"/>
        <v>480</v>
      </c>
      <c r="M69" s="4"/>
      <c r="N69" s="4"/>
      <c r="O69" s="4"/>
    </row>
    <row r="70" spans="1:15" ht="13.5">
      <c r="A70" s="79"/>
      <c r="B70" s="25"/>
      <c r="C70" s="17"/>
      <c r="D70" s="53" t="s">
        <v>124</v>
      </c>
      <c r="E70" s="75" t="s">
        <v>85</v>
      </c>
      <c r="F70" s="75">
        <v>25</v>
      </c>
      <c r="G70" s="10">
        <v>20</v>
      </c>
      <c r="H70" s="22">
        <f t="shared" si="1"/>
        <v>500</v>
      </c>
      <c r="M70" s="4"/>
      <c r="N70" s="4"/>
      <c r="O70" s="4"/>
    </row>
    <row r="71" spans="1:15" ht="13.5">
      <c r="A71" s="79"/>
      <c r="B71" s="25"/>
      <c r="C71" s="17"/>
      <c r="D71" s="53" t="s">
        <v>125</v>
      </c>
      <c r="E71" s="75" t="s">
        <v>85</v>
      </c>
      <c r="F71" s="75">
        <v>24</v>
      </c>
      <c r="G71" s="10">
        <v>20</v>
      </c>
      <c r="H71" s="22">
        <f t="shared" si="1"/>
        <v>480</v>
      </c>
      <c r="M71" s="4"/>
      <c r="N71" s="4"/>
      <c r="O71" s="4"/>
    </row>
    <row r="72" spans="1:15" ht="13.5">
      <c r="A72" s="79"/>
      <c r="B72" s="25"/>
      <c r="C72" s="17"/>
      <c r="D72" s="53" t="s">
        <v>126</v>
      </c>
      <c r="E72" s="75" t="s">
        <v>133</v>
      </c>
      <c r="F72" s="75">
        <v>20</v>
      </c>
      <c r="G72" s="10">
        <v>50</v>
      </c>
      <c r="H72" s="22">
        <f t="shared" si="1"/>
        <v>1000</v>
      </c>
      <c r="M72" s="4"/>
      <c r="N72" s="4"/>
      <c r="O72" s="4"/>
    </row>
    <row r="73" spans="1:15" ht="13.5">
      <c r="A73" s="79"/>
      <c r="B73" s="25"/>
      <c r="C73" s="17"/>
      <c r="D73" s="53" t="s">
        <v>127</v>
      </c>
      <c r="E73" s="75" t="s">
        <v>134</v>
      </c>
      <c r="F73" s="75">
        <v>6</v>
      </c>
      <c r="G73" s="10">
        <v>240</v>
      </c>
      <c r="H73" s="22">
        <f t="shared" si="1"/>
        <v>1440</v>
      </c>
      <c r="M73" s="4"/>
      <c r="N73" s="4"/>
      <c r="O73" s="4"/>
    </row>
    <row r="74" spans="1:15" ht="13.5">
      <c r="A74" s="79"/>
      <c r="B74" s="25"/>
      <c r="C74" s="17"/>
      <c r="D74" s="53" t="s">
        <v>128</v>
      </c>
      <c r="E74" s="75" t="s">
        <v>85</v>
      </c>
      <c r="F74" s="75">
        <v>10</v>
      </c>
      <c r="G74" s="10">
        <v>85</v>
      </c>
      <c r="H74" s="22">
        <f t="shared" si="1"/>
        <v>850</v>
      </c>
      <c r="M74" s="4"/>
      <c r="N74" s="4"/>
      <c r="O74" s="4"/>
    </row>
    <row r="75" spans="1:15" ht="13.5">
      <c r="A75" s="79"/>
      <c r="B75" s="25"/>
      <c r="C75" s="17"/>
      <c r="D75" s="53" t="s">
        <v>129</v>
      </c>
      <c r="E75" s="75" t="s">
        <v>85</v>
      </c>
      <c r="F75" s="75">
        <v>24</v>
      </c>
      <c r="G75" s="10">
        <v>35</v>
      </c>
      <c r="H75" s="22">
        <f t="shared" si="1"/>
        <v>840</v>
      </c>
      <c r="M75" s="4"/>
      <c r="N75" s="4"/>
      <c r="O75" s="4"/>
    </row>
    <row r="76" spans="1:15" ht="13.5">
      <c r="A76" s="79"/>
      <c r="B76" s="25"/>
      <c r="C76" s="17"/>
      <c r="D76" s="53" t="s">
        <v>130</v>
      </c>
      <c r="E76" s="75" t="s">
        <v>85</v>
      </c>
      <c r="F76" s="75">
        <v>24</v>
      </c>
      <c r="G76" s="10">
        <v>60</v>
      </c>
      <c r="H76" s="22">
        <f t="shared" si="1"/>
        <v>1440</v>
      </c>
      <c r="M76" s="4"/>
      <c r="N76" s="4"/>
      <c r="O76" s="4"/>
    </row>
    <row r="77" spans="1:15" ht="13.5">
      <c r="A77" s="79"/>
      <c r="B77" s="25"/>
      <c r="C77" s="17"/>
      <c r="D77" s="53" t="s">
        <v>131</v>
      </c>
      <c r="E77" s="75" t="s">
        <v>85</v>
      </c>
      <c r="F77" s="75">
        <v>5</v>
      </c>
      <c r="G77" s="10">
        <v>650</v>
      </c>
      <c r="H77" s="22">
        <f t="shared" si="1"/>
        <v>3250</v>
      </c>
      <c r="M77" s="4"/>
      <c r="N77" s="4"/>
      <c r="O77" s="4"/>
    </row>
    <row r="78" spans="1:15" ht="12.75" customHeight="1">
      <c r="A78" s="79"/>
      <c r="B78" s="28"/>
      <c r="C78" s="19"/>
      <c r="D78" s="74"/>
      <c r="E78" s="40"/>
      <c r="F78" s="12"/>
      <c r="G78" s="10"/>
      <c r="H78" s="22">
        <f t="shared" si="1"/>
        <v>0</v>
      </c>
      <c r="M78" s="4"/>
      <c r="N78" s="4"/>
      <c r="O78" s="4"/>
    </row>
    <row r="79" spans="8:15" ht="12.75">
      <c r="H79" s="23"/>
      <c r="M79" s="4"/>
      <c r="N79" s="4"/>
      <c r="O79" s="4"/>
    </row>
    <row r="80" spans="7:15" ht="12.75">
      <c r="G80" s="1" t="s">
        <v>13</v>
      </c>
      <c r="H80" s="24">
        <f>SUM(H55:H78)</f>
        <v>48250</v>
      </c>
      <c r="M80" s="4"/>
      <c r="N80" s="4"/>
      <c r="O80" s="4"/>
    </row>
    <row r="81" spans="8:15" ht="12.75">
      <c r="H81" s="24"/>
      <c r="M81" s="4"/>
      <c r="N81" s="4"/>
      <c r="O81" s="4"/>
    </row>
    <row r="82" spans="1:15" ht="25.5">
      <c r="A82" s="12" t="s">
        <v>4</v>
      </c>
      <c r="B82" s="33" t="s">
        <v>5</v>
      </c>
      <c r="C82" s="34"/>
      <c r="D82" s="6" t="s">
        <v>39</v>
      </c>
      <c r="E82" s="6" t="s">
        <v>83</v>
      </c>
      <c r="F82" s="6" t="s">
        <v>19</v>
      </c>
      <c r="G82" s="7" t="s">
        <v>3</v>
      </c>
      <c r="H82" s="8" t="s">
        <v>18</v>
      </c>
      <c r="M82" s="4"/>
      <c r="N82" s="4"/>
      <c r="O82" s="4"/>
    </row>
    <row r="83" spans="1:15" ht="12.75" customHeight="1">
      <c r="A83" s="79">
        <v>2</v>
      </c>
      <c r="B83" s="41" t="s">
        <v>41</v>
      </c>
      <c r="C83" s="38"/>
      <c r="D83" s="53" t="s">
        <v>109</v>
      </c>
      <c r="E83" s="75" t="s">
        <v>85</v>
      </c>
      <c r="F83" s="75">
        <v>30</v>
      </c>
      <c r="G83" s="10">
        <v>190</v>
      </c>
      <c r="H83" s="22">
        <f>G83*F83</f>
        <v>5700</v>
      </c>
      <c r="J83" s="35"/>
      <c r="M83" s="4"/>
      <c r="N83" s="4"/>
      <c r="O83" s="4"/>
    </row>
    <row r="84" spans="1:15" ht="12.75">
      <c r="A84" s="79"/>
      <c r="B84" s="42" t="s">
        <v>30</v>
      </c>
      <c r="C84" s="31"/>
      <c r="D84" s="53" t="s">
        <v>110</v>
      </c>
      <c r="E84" s="75" t="s">
        <v>85</v>
      </c>
      <c r="F84" s="75">
        <v>28</v>
      </c>
      <c r="G84" s="10">
        <v>55</v>
      </c>
      <c r="H84" s="22">
        <f aca="true" t="shared" si="2" ref="H84:H106">G84*F84</f>
        <v>1540</v>
      </c>
      <c r="J84" s="35"/>
      <c r="M84" s="4"/>
      <c r="N84" s="4"/>
      <c r="O84" s="4"/>
    </row>
    <row r="85" spans="1:15" ht="12.75">
      <c r="A85" s="79"/>
      <c r="B85" s="37" t="s">
        <v>42</v>
      </c>
      <c r="C85" s="31"/>
      <c r="D85" s="53" t="s">
        <v>111</v>
      </c>
      <c r="E85" s="75" t="s">
        <v>85</v>
      </c>
      <c r="F85" s="75">
        <v>30</v>
      </c>
      <c r="G85" s="10">
        <v>120</v>
      </c>
      <c r="H85" s="22">
        <f t="shared" si="2"/>
        <v>3600</v>
      </c>
      <c r="J85" s="36"/>
      <c r="M85" s="4"/>
      <c r="N85" s="4"/>
      <c r="O85" s="4"/>
    </row>
    <row r="86" spans="1:15" ht="12.75">
      <c r="A86" s="79"/>
      <c r="B86" s="37" t="s">
        <v>43</v>
      </c>
      <c r="C86" s="31"/>
      <c r="D86" s="53" t="s">
        <v>112</v>
      </c>
      <c r="E86" s="75" t="s">
        <v>85</v>
      </c>
      <c r="F86" s="75">
        <v>60</v>
      </c>
      <c r="G86" s="10">
        <v>60</v>
      </c>
      <c r="H86" s="22">
        <f t="shared" si="2"/>
        <v>3600</v>
      </c>
      <c r="J86" s="36"/>
      <c r="M86" s="4"/>
      <c r="N86" s="4"/>
      <c r="O86" s="4"/>
    </row>
    <row r="87" spans="1:15" ht="12.75">
      <c r="A87" s="79"/>
      <c r="B87" s="37" t="s">
        <v>44</v>
      </c>
      <c r="C87" s="31"/>
      <c r="D87" s="53" t="s">
        <v>113</v>
      </c>
      <c r="E87" s="75" t="s">
        <v>85</v>
      </c>
      <c r="F87" s="75">
        <v>40</v>
      </c>
      <c r="G87" s="10">
        <v>50</v>
      </c>
      <c r="H87" s="22">
        <f t="shared" si="2"/>
        <v>2000</v>
      </c>
      <c r="J87" s="36"/>
      <c r="M87" s="4"/>
      <c r="N87" s="4"/>
      <c r="O87" s="4"/>
    </row>
    <row r="88" spans="1:15" ht="12.75">
      <c r="A88" s="79"/>
      <c r="B88" s="37" t="s">
        <v>45</v>
      </c>
      <c r="C88" s="31"/>
      <c r="D88" s="53" t="s">
        <v>114</v>
      </c>
      <c r="E88" s="75" t="s">
        <v>132</v>
      </c>
      <c r="F88" s="75">
        <v>100</v>
      </c>
      <c r="G88" s="10">
        <v>25</v>
      </c>
      <c r="H88" s="22">
        <f t="shared" si="2"/>
        <v>2500</v>
      </c>
      <c r="J88" s="36"/>
      <c r="M88" s="4"/>
      <c r="N88" s="4"/>
      <c r="O88" s="4"/>
    </row>
    <row r="89" spans="1:15" ht="12.75">
      <c r="A89" s="79"/>
      <c r="B89" s="37" t="s">
        <v>46</v>
      </c>
      <c r="C89" s="31"/>
      <c r="D89" s="53" t="s">
        <v>115</v>
      </c>
      <c r="E89" s="75" t="s">
        <v>85</v>
      </c>
      <c r="F89" s="75">
        <v>15</v>
      </c>
      <c r="G89" s="10">
        <v>700</v>
      </c>
      <c r="H89" s="22">
        <f t="shared" si="2"/>
        <v>10500</v>
      </c>
      <c r="J89" s="36"/>
      <c r="M89" s="4"/>
      <c r="N89" s="4"/>
      <c r="O89" s="4"/>
    </row>
    <row r="90" spans="1:15" ht="12.75">
      <c r="A90" s="79"/>
      <c r="B90" s="37" t="s">
        <v>36</v>
      </c>
      <c r="C90" s="31"/>
      <c r="D90" s="53" t="s">
        <v>116</v>
      </c>
      <c r="E90" s="75" t="s">
        <v>85</v>
      </c>
      <c r="F90" s="75">
        <v>15</v>
      </c>
      <c r="G90" s="10">
        <v>60</v>
      </c>
      <c r="H90" s="22">
        <f t="shared" si="2"/>
        <v>900</v>
      </c>
      <c r="J90" s="36"/>
      <c r="M90" s="4"/>
      <c r="N90" s="4"/>
      <c r="O90" s="4"/>
    </row>
    <row r="91" spans="1:15" ht="12.75">
      <c r="A91" s="79"/>
      <c r="B91" s="37" t="s">
        <v>47</v>
      </c>
      <c r="C91" s="31"/>
      <c r="D91" s="53" t="s">
        <v>117</v>
      </c>
      <c r="E91" s="75" t="s">
        <v>85</v>
      </c>
      <c r="F91" s="75">
        <v>15</v>
      </c>
      <c r="G91" s="10">
        <v>260</v>
      </c>
      <c r="H91" s="22">
        <f t="shared" si="2"/>
        <v>3900</v>
      </c>
      <c r="J91" s="36"/>
      <c r="M91" s="4"/>
      <c r="N91" s="4"/>
      <c r="O91" s="4"/>
    </row>
    <row r="92" spans="1:15" ht="12.75">
      <c r="A92" s="79"/>
      <c r="B92" s="37" t="s">
        <v>48</v>
      </c>
      <c r="C92" s="31"/>
      <c r="D92" s="53" t="s">
        <v>118</v>
      </c>
      <c r="E92" s="75" t="s">
        <v>85</v>
      </c>
      <c r="F92" s="75">
        <v>9</v>
      </c>
      <c r="G92" s="10">
        <v>180</v>
      </c>
      <c r="H92" s="22">
        <f t="shared" si="2"/>
        <v>1620</v>
      </c>
      <c r="J92" s="37"/>
      <c r="M92" s="4"/>
      <c r="N92" s="4"/>
      <c r="O92" s="4"/>
    </row>
    <row r="93" spans="1:15" ht="12.75">
      <c r="A93" s="79"/>
      <c r="B93" s="27" t="s">
        <v>14</v>
      </c>
      <c r="C93" s="31"/>
      <c r="D93" s="53" t="s">
        <v>119</v>
      </c>
      <c r="E93" s="75" t="s">
        <v>85</v>
      </c>
      <c r="F93" s="75">
        <v>8</v>
      </c>
      <c r="G93" s="10">
        <v>100</v>
      </c>
      <c r="H93" s="22">
        <f t="shared" si="2"/>
        <v>800</v>
      </c>
      <c r="M93" s="4"/>
      <c r="N93" s="4"/>
      <c r="O93" s="4"/>
    </row>
    <row r="94" spans="1:15" ht="12.75">
      <c r="A94" s="79"/>
      <c r="B94" s="27" t="s">
        <v>15</v>
      </c>
      <c r="C94" s="31"/>
      <c r="D94" s="53" t="s">
        <v>120</v>
      </c>
      <c r="E94" s="75" t="s">
        <v>85</v>
      </c>
      <c r="F94" s="75">
        <v>10</v>
      </c>
      <c r="G94" s="10">
        <v>200</v>
      </c>
      <c r="H94" s="22">
        <f t="shared" si="2"/>
        <v>2000</v>
      </c>
      <c r="M94" s="4"/>
      <c r="N94" s="4"/>
      <c r="O94" s="4"/>
    </row>
    <row r="95" spans="1:15" ht="13.5">
      <c r="A95" s="79"/>
      <c r="B95" s="25" t="s">
        <v>136</v>
      </c>
      <c r="C95" s="31"/>
      <c r="D95" s="53" t="s">
        <v>121</v>
      </c>
      <c r="E95" s="75" t="s">
        <v>85</v>
      </c>
      <c r="F95" s="75">
        <v>6</v>
      </c>
      <c r="G95" s="10">
        <v>120</v>
      </c>
      <c r="H95" s="22">
        <f t="shared" si="2"/>
        <v>720</v>
      </c>
      <c r="M95" s="4"/>
      <c r="N95" s="4"/>
      <c r="O95" s="4"/>
    </row>
    <row r="96" spans="1:15" ht="12.75">
      <c r="A96" s="79"/>
      <c r="B96" s="27"/>
      <c r="C96" s="31"/>
      <c r="D96" s="53" t="s">
        <v>122</v>
      </c>
      <c r="E96" s="75" t="s">
        <v>85</v>
      </c>
      <c r="F96" s="75">
        <v>3</v>
      </c>
      <c r="G96" s="10">
        <v>210</v>
      </c>
      <c r="H96" s="22">
        <f t="shared" si="2"/>
        <v>630</v>
      </c>
      <c r="M96" s="4"/>
      <c r="N96" s="4"/>
      <c r="O96" s="4"/>
    </row>
    <row r="97" spans="1:15" ht="12.75">
      <c r="A97" s="79"/>
      <c r="B97" s="27"/>
      <c r="C97" s="31"/>
      <c r="D97" s="53" t="s">
        <v>123</v>
      </c>
      <c r="E97" s="75" t="s">
        <v>85</v>
      </c>
      <c r="F97" s="75">
        <v>24</v>
      </c>
      <c r="G97" s="10">
        <v>25</v>
      </c>
      <c r="H97" s="22">
        <f t="shared" si="2"/>
        <v>600</v>
      </c>
      <c r="M97" s="4"/>
      <c r="N97" s="4"/>
      <c r="O97" s="4"/>
    </row>
    <row r="98" spans="1:15" ht="12.75">
      <c r="A98" s="79"/>
      <c r="B98" s="27"/>
      <c r="C98" s="31"/>
      <c r="D98" s="53" t="s">
        <v>124</v>
      </c>
      <c r="E98" s="75" t="s">
        <v>85</v>
      </c>
      <c r="F98" s="75">
        <v>25</v>
      </c>
      <c r="G98" s="10">
        <v>25</v>
      </c>
      <c r="H98" s="22">
        <f t="shared" si="2"/>
        <v>625</v>
      </c>
      <c r="M98" s="4"/>
      <c r="N98" s="4"/>
      <c r="O98" s="4"/>
    </row>
    <row r="99" spans="1:15" ht="12.75">
      <c r="A99" s="79"/>
      <c r="B99" s="27"/>
      <c r="C99" s="31"/>
      <c r="D99" s="53" t="s">
        <v>125</v>
      </c>
      <c r="E99" s="75" t="s">
        <v>85</v>
      </c>
      <c r="F99" s="75">
        <v>24</v>
      </c>
      <c r="G99" s="10">
        <v>30</v>
      </c>
      <c r="H99" s="22">
        <f t="shared" si="2"/>
        <v>720</v>
      </c>
      <c r="M99" s="4"/>
      <c r="N99" s="4"/>
      <c r="O99" s="4"/>
    </row>
    <row r="100" spans="1:15" ht="12.75">
      <c r="A100" s="79"/>
      <c r="B100" s="27"/>
      <c r="C100" s="31"/>
      <c r="D100" s="53" t="s">
        <v>126</v>
      </c>
      <c r="E100" s="75" t="s">
        <v>133</v>
      </c>
      <c r="F100" s="75">
        <v>20</v>
      </c>
      <c r="G100" s="10">
        <v>55</v>
      </c>
      <c r="H100" s="22">
        <f t="shared" si="2"/>
        <v>1100</v>
      </c>
      <c r="M100" s="4"/>
      <c r="N100" s="4"/>
      <c r="O100" s="4"/>
    </row>
    <row r="101" spans="1:15" ht="12.75">
      <c r="A101" s="79"/>
      <c r="B101" s="27"/>
      <c r="C101" s="31"/>
      <c r="D101" s="53" t="s">
        <v>127</v>
      </c>
      <c r="E101" s="75" t="s">
        <v>134</v>
      </c>
      <c r="F101" s="75">
        <v>6</v>
      </c>
      <c r="G101" s="10">
        <v>250</v>
      </c>
      <c r="H101" s="22">
        <f t="shared" si="2"/>
        <v>1500</v>
      </c>
      <c r="M101" s="4"/>
      <c r="N101" s="4"/>
      <c r="O101" s="4"/>
    </row>
    <row r="102" spans="1:15" ht="12.75">
      <c r="A102" s="79"/>
      <c r="B102" s="27"/>
      <c r="C102" s="31"/>
      <c r="D102" s="53" t="s">
        <v>128</v>
      </c>
      <c r="E102" s="75" t="s">
        <v>85</v>
      </c>
      <c r="F102" s="75">
        <v>10</v>
      </c>
      <c r="G102" s="10">
        <v>120</v>
      </c>
      <c r="H102" s="22">
        <f t="shared" si="2"/>
        <v>1200</v>
      </c>
      <c r="M102" s="4"/>
      <c r="N102" s="4"/>
      <c r="O102" s="4"/>
    </row>
    <row r="103" spans="1:15" ht="12.75">
      <c r="A103" s="79"/>
      <c r="B103" s="27"/>
      <c r="C103" s="31"/>
      <c r="D103" s="53" t="s">
        <v>129</v>
      </c>
      <c r="E103" s="75" t="s">
        <v>85</v>
      </c>
      <c r="F103" s="75">
        <v>24</v>
      </c>
      <c r="G103" s="10">
        <v>45</v>
      </c>
      <c r="H103" s="22">
        <f t="shared" si="2"/>
        <v>1080</v>
      </c>
      <c r="M103" s="4"/>
      <c r="N103" s="4"/>
      <c r="O103" s="4"/>
    </row>
    <row r="104" spans="1:15" ht="12.75">
      <c r="A104" s="79"/>
      <c r="B104" s="27"/>
      <c r="C104" s="31"/>
      <c r="D104" s="53" t="s">
        <v>130</v>
      </c>
      <c r="E104" s="75" t="s">
        <v>85</v>
      </c>
      <c r="F104" s="75">
        <v>24</v>
      </c>
      <c r="G104" s="10">
        <v>65</v>
      </c>
      <c r="H104" s="22">
        <f t="shared" si="2"/>
        <v>1560</v>
      </c>
      <c r="M104" s="4"/>
      <c r="N104" s="4"/>
      <c r="O104" s="4"/>
    </row>
    <row r="105" spans="1:15" ht="12.75">
      <c r="A105" s="79"/>
      <c r="B105" s="27"/>
      <c r="C105" s="31"/>
      <c r="D105" s="53" t="s">
        <v>131</v>
      </c>
      <c r="E105" s="75" t="s">
        <v>85</v>
      </c>
      <c r="F105" s="75">
        <v>5</v>
      </c>
      <c r="G105" s="10">
        <v>650</v>
      </c>
      <c r="H105" s="22">
        <f t="shared" si="2"/>
        <v>3250</v>
      </c>
      <c r="M105" s="4"/>
      <c r="N105" s="4"/>
      <c r="O105" s="4"/>
    </row>
    <row r="106" spans="1:15" ht="13.5">
      <c r="A106" s="79"/>
      <c r="B106" s="28"/>
      <c r="C106" s="32"/>
      <c r="D106" s="14"/>
      <c r="E106" s="14"/>
      <c r="F106" s="5"/>
      <c r="G106" s="10"/>
      <c r="H106" s="22">
        <f t="shared" si="2"/>
        <v>0</v>
      </c>
      <c r="M106" s="4"/>
      <c r="N106" s="4"/>
      <c r="O106" s="4"/>
    </row>
    <row r="107" ht="12.75">
      <c r="H107" s="23"/>
    </row>
    <row r="108" spans="7:15" ht="12.75">
      <c r="G108" s="1" t="s">
        <v>13</v>
      </c>
      <c r="H108" s="24">
        <f>SUM(H83:H106)</f>
        <v>51645</v>
      </c>
      <c r="M108" s="4"/>
      <c r="N108" s="4"/>
      <c r="O108" s="4"/>
    </row>
    <row r="109" spans="8:15" ht="12.75">
      <c r="H109" s="24"/>
      <c r="M109" s="4"/>
      <c r="N109" s="4"/>
      <c r="O109" s="4"/>
    </row>
    <row r="110" spans="1:15" ht="12.75">
      <c r="A110" s="1" t="s">
        <v>101</v>
      </c>
      <c r="H110" s="24"/>
      <c r="M110" s="4"/>
      <c r="N110" s="4"/>
      <c r="O110" s="4"/>
    </row>
    <row r="111" spans="8:15" ht="12.75">
      <c r="H111" s="24"/>
      <c r="M111" s="4"/>
      <c r="N111" s="4"/>
      <c r="O111" s="4"/>
    </row>
    <row r="112" spans="2:15" ht="12.75">
      <c r="B112" s="1" t="s">
        <v>102</v>
      </c>
      <c r="H112" s="24"/>
      <c r="M112" s="4"/>
      <c r="N112" s="4"/>
      <c r="O112" s="4"/>
    </row>
    <row r="113" spans="8:15" ht="12.75">
      <c r="H113" s="24"/>
      <c r="M113" s="4"/>
      <c r="N113" s="4"/>
      <c r="O113" s="4"/>
    </row>
    <row r="114" spans="1:8" ht="12.75">
      <c r="A114" s="1" t="s">
        <v>21</v>
      </c>
      <c r="H114" s="11"/>
    </row>
    <row r="115" spans="1:8" ht="12.75">
      <c r="A115" s="29"/>
      <c r="H115" s="11"/>
    </row>
    <row r="116" spans="1:8" ht="38.25" customHeight="1">
      <c r="A116" s="29"/>
      <c r="B116" s="6" t="s">
        <v>39</v>
      </c>
      <c r="C116" s="6" t="s">
        <v>83</v>
      </c>
      <c r="D116" s="6" t="s">
        <v>19</v>
      </c>
      <c r="E116" s="7" t="s">
        <v>3</v>
      </c>
      <c r="F116" s="7" t="s">
        <v>24</v>
      </c>
      <c r="G116" s="77" t="s">
        <v>5</v>
      </c>
      <c r="H116" s="77"/>
    </row>
    <row r="117" spans="1:8" ht="12.75" customHeight="1">
      <c r="A117" s="29"/>
      <c r="B117" s="53" t="s">
        <v>109</v>
      </c>
      <c r="C117" s="75" t="s">
        <v>85</v>
      </c>
      <c r="D117" s="75">
        <v>30</v>
      </c>
      <c r="E117" s="10">
        <v>180</v>
      </c>
      <c r="F117" s="7">
        <f>D117*E117</f>
        <v>5400</v>
      </c>
      <c r="G117" s="62" t="s">
        <v>40</v>
      </c>
      <c r="H117" s="63"/>
    </row>
    <row r="118" spans="1:8" ht="12.75" customHeight="1">
      <c r="A118" s="29"/>
      <c r="B118" s="53" t="s">
        <v>110</v>
      </c>
      <c r="C118" s="75" t="s">
        <v>85</v>
      </c>
      <c r="D118" s="75">
        <v>28</v>
      </c>
      <c r="E118" s="10">
        <v>50</v>
      </c>
      <c r="F118" s="7">
        <f aca="true" t="shared" si="3" ref="F118:F139">D118*E118</f>
        <v>1400</v>
      </c>
      <c r="G118" s="62" t="s">
        <v>40</v>
      </c>
      <c r="H118" s="63"/>
    </row>
    <row r="119" spans="1:8" ht="12.75" customHeight="1">
      <c r="A119" s="29"/>
      <c r="B119" s="53" t="s">
        <v>111</v>
      </c>
      <c r="C119" s="75" t="s">
        <v>85</v>
      </c>
      <c r="D119" s="75">
        <v>30</v>
      </c>
      <c r="E119" s="10">
        <v>110</v>
      </c>
      <c r="F119" s="7">
        <f t="shared" si="3"/>
        <v>3300</v>
      </c>
      <c r="G119" s="62" t="s">
        <v>40</v>
      </c>
      <c r="H119" s="65"/>
    </row>
    <row r="120" spans="1:8" ht="12.75" customHeight="1">
      <c r="A120" s="29"/>
      <c r="B120" s="53" t="s">
        <v>112</v>
      </c>
      <c r="C120" s="75" t="s">
        <v>85</v>
      </c>
      <c r="D120" s="75">
        <v>60</v>
      </c>
      <c r="E120" s="10">
        <v>55</v>
      </c>
      <c r="F120" s="64">
        <f t="shared" si="3"/>
        <v>3300</v>
      </c>
      <c r="G120" s="62" t="s">
        <v>40</v>
      </c>
      <c r="H120" s="67"/>
    </row>
    <row r="121" spans="1:8" ht="12.75" customHeight="1">
      <c r="A121" s="29"/>
      <c r="B121" s="53" t="s">
        <v>113</v>
      </c>
      <c r="C121" s="75" t="s">
        <v>85</v>
      </c>
      <c r="D121" s="75">
        <v>40</v>
      </c>
      <c r="E121" s="10">
        <v>50</v>
      </c>
      <c r="F121" s="64">
        <f t="shared" si="3"/>
        <v>2000</v>
      </c>
      <c r="G121" s="62" t="s">
        <v>40</v>
      </c>
      <c r="H121" s="69"/>
    </row>
    <row r="122" spans="1:8" ht="12.75" customHeight="1">
      <c r="A122" s="29"/>
      <c r="B122" s="53" t="s">
        <v>114</v>
      </c>
      <c r="C122" s="75" t="s">
        <v>132</v>
      </c>
      <c r="D122" s="75">
        <v>100</v>
      </c>
      <c r="E122" s="10">
        <v>25</v>
      </c>
      <c r="F122" s="64">
        <f t="shared" si="3"/>
        <v>2500</v>
      </c>
      <c r="G122" s="62" t="s">
        <v>40</v>
      </c>
      <c r="H122" s="70"/>
    </row>
    <row r="123" spans="1:8" ht="12.75" customHeight="1">
      <c r="A123" s="29"/>
      <c r="B123" s="53" t="s">
        <v>115</v>
      </c>
      <c r="C123" s="75" t="s">
        <v>85</v>
      </c>
      <c r="D123" s="75">
        <v>15</v>
      </c>
      <c r="E123" s="10">
        <v>700</v>
      </c>
      <c r="F123" s="64">
        <f t="shared" si="3"/>
        <v>10500</v>
      </c>
      <c r="G123" s="62" t="s">
        <v>40</v>
      </c>
      <c r="H123" s="67"/>
    </row>
    <row r="124" spans="1:8" ht="12.75" customHeight="1">
      <c r="A124" s="29"/>
      <c r="B124" s="53" t="s">
        <v>116</v>
      </c>
      <c r="C124" s="75" t="s">
        <v>85</v>
      </c>
      <c r="D124" s="75">
        <v>15</v>
      </c>
      <c r="E124" s="10">
        <v>50</v>
      </c>
      <c r="F124" s="64">
        <f t="shared" si="3"/>
        <v>750</v>
      </c>
      <c r="G124" s="62" t="s">
        <v>40</v>
      </c>
      <c r="H124" s="69"/>
    </row>
    <row r="125" spans="1:8" ht="12.75" customHeight="1">
      <c r="A125" s="29"/>
      <c r="B125" s="53" t="s">
        <v>117</v>
      </c>
      <c r="C125" s="75" t="s">
        <v>85</v>
      </c>
      <c r="D125" s="75">
        <v>15</v>
      </c>
      <c r="E125" s="10">
        <v>250</v>
      </c>
      <c r="F125" s="64">
        <f t="shared" si="3"/>
        <v>3750</v>
      </c>
      <c r="G125" s="62" t="s">
        <v>40</v>
      </c>
      <c r="H125" s="70"/>
    </row>
    <row r="126" spans="1:8" ht="12.75" customHeight="1">
      <c r="A126" s="29"/>
      <c r="B126" s="53" t="s">
        <v>118</v>
      </c>
      <c r="C126" s="75" t="s">
        <v>85</v>
      </c>
      <c r="D126" s="75">
        <v>9</v>
      </c>
      <c r="E126" s="10">
        <v>150</v>
      </c>
      <c r="F126" s="64">
        <f t="shared" si="3"/>
        <v>1350</v>
      </c>
      <c r="G126" s="62" t="s">
        <v>40</v>
      </c>
      <c r="H126" s="67"/>
    </row>
    <row r="127" spans="1:8" ht="12.75" customHeight="1">
      <c r="A127" s="29"/>
      <c r="B127" s="53" t="s">
        <v>119</v>
      </c>
      <c r="C127" s="75" t="s">
        <v>85</v>
      </c>
      <c r="D127" s="75">
        <v>8</v>
      </c>
      <c r="E127" s="10">
        <v>90</v>
      </c>
      <c r="F127" s="64">
        <f t="shared" si="3"/>
        <v>720</v>
      </c>
      <c r="G127" s="62" t="s">
        <v>40</v>
      </c>
      <c r="H127" s="67"/>
    </row>
    <row r="128" spans="1:8" ht="12.75" customHeight="1">
      <c r="A128" s="29"/>
      <c r="B128" s="53" t="s">
        <v>120</v>
      </c>
      <c r="C128" s="75" t="s">
        <v>85</v>
      </c>
      <c r="D128" s="75">
        <v>10</v>
      </c>
      <c r="E128" s="10">
        <v>180</v>
      </c>
      <c r="F128" s="64">
        <f t="shared" si="3"/>
        <v>1800</v>
      </c>
      <c r="G128" s="62" t="s">
        <v>40</v>
      </c>
      <c r="H128" s="67"/>
    </row>
    <row r="129" spans="1:8" ht="12.75" customHeight="1">
      <c r="A129" s="29"/>
      <c r="B129" s="53" t="s">
        <v>121</v>
      </c>
      <c r="C129" s="75" t="s">
        <v>85</v>
      </c>
      <c r="D129" s="75">
        <v>6</v>
      </c>
      <c r="E129" s="10">
        <v>100</v>
      </c>
      <c r="F129" s="64">
        <f t="shared" si="3"/>
        <v>600</v>
      </c>
      <c r="G129" s="62" t="s">
        <v>40</v>
      </c>
      <c r="H129" s="67"/>
    </row>
    <row r="130" spans="1:8" ht="12.75" customHeight="1">
      <c r="A130" s="29"/>
      <c r="B130" s="53" t="s">
        <v>122</v>
      </c>
      <c r="C130" s="75" t="s">
        <v>85</v>
      </c>
      <c r="D130" s="75">
        <v>3</v>
      </c>
      <c r="E130" s="10">
        <v>200</v>
      </c>
      <c r="F130" s="64">
        <f t="shared" si="3"/>
        <v>600</v>
      </c>
      <c r="G130" s="62" t="s">
        <v>40</v>
      </c>
      <c r="H130" s="69"/>
    </row>
    <row r="131" spans="1:8" ht="12.75" customHeight="1">
      <c r="A131" s="29"/>
      <c r="B131" s="53" t="s">
        <v>123</v>
      </c>
      <c r="C131" s="75" t="s">
        <v>85</v>
      </c>
      <c r="D131" s="75">
        <v>24</v>
      </c>
      <c r="E131" s="10">
        <v>20</v>
      </c>
      <c r="F131" s="64">
        <f t="shared" si="3"/>
        <v>480</v>
      </c>
      <c r="G131" s="62" t="s">
        <v>40</v>
      </c>
      <c r="H131" s="70"/>
    </row>
    <row r="132" spans="1:8" ht="12.75" customHeight="1">
      <c r="A132" s="29"/>
      <c r="B132" s="53" t="s">
        <v>124</v>
      </c>
      <c r="C132" s="75" t="s">
        <v>85</v>
      </c>
      <c r="D132" s="75">
        <v>25</v>
      </c>
      <c r="E132" s="10">
        <v>20</v>
      </c>
      <c r="F132" s="64">
        <f t="shared" si="3"/>
        <v>500</v>
      </c>
      <c r="G132" s="62" t="s">
        <v>40</v>
      </c>
      <c r="H132" s="67"/>
    </row>
    <row r="133" spans="1:8" ht="12.75" customHeight="1">
      <c r="A133" s="29"/>
      <c r="B133" s="53" t="s">
        <v>125</v>
      </c>
      <c r="C133" s="75" t="s">
        <v>85</v>
      </c>
      <c r="D133" s="75">
        <v>24</v>
      </c>
      <c r="E133" s="10">
        <v>20</v>
      </c>
      <c r="F133" s="64">
        <f t="shared" si="3"/>
        <v>480</v>
      </c>
      <c r="G133" s="62" t="s">
        <v>40</v>
      </c>
      <c r="H133" s="67"/>
    </row>
    <row r="134" spans="1:8" ht="12.75" customHeight="1">
      <c r="A134" s="29"/>
      <c r="B134" s="53" t="s">
        <v>126</v>
      </c>
      <c r="C134" s="75" t="s">
        <v>133</v>
      </c>
      <c r="D134" s="75">
        <v>20</v>
      </c>
      <c r="E134" s="10">
        <v>50</v>
      </c>
      <c r="F134" s="64">
        <f t="shared" si="3"/>
        <v>1000</v>
      </c>
      <c r="G134" s="62" t="s">
        <v>40</v>
      </c>
      <c r="H134" s="69"/>
    </row>
    <row r="135" spans="1:8" ht="12.75" customHeight="1">
      <c r="A135" s="29"/>
      <c r="B135" s="53" t="s">
        <v>127</v>
      </c>
      <c r="C135" s="75" t="s">
        <v>134</v>
      </c>
      <c r="D135" s="75">
        <v>6</v>
      </c>
      <c r="E135" s="10">
        <v>240</v>
      </c>
      <c r="F135" s="64">
        <f t="shared" si="3"/>
        <v>1440</v>
      </c>
      <c r="G135" s="62" t="s">
        <v>40</v>
      </c>
      <c r="H135" s="70"/>
    </row>
    <row r="136" spans="1:8" ht="12.75" customHeight="1">
      <c r="A136" s="29"/>
      <c r="B136" s="53" t="s">
        <v>128</v>
      </c>
      <c r="C136" s="75" t="s">
        <v>85</v>
      </c>
      <c r="D136" s="75">
        <v>10</v>
      </c>
      <c r="E136" s="10">
        <v>85</v>
      </c>
      <c r="F136" s="64">
        <f t="shared" si="3"/>
        <v>850</v>
      </c>
      <c r="G136" s="62" t="s">
        <v>40</v>
      </c>
      <c r="H136" s="69"/>
    </row>
    <row r="137" spans="1:8" ht="12.75" customHeight="1">
      <c r="A137" s="29"/>
      <c r="B137" s="53" t="s">
        <v>129</v>
      </c>
      <c r="C137" s="75" t="s">
        <v>85</v>
      </c>
      <c r="D137" s="75">
        <v>24</v>
      </c>
      <c r="E137" s="10">
        <v>35</v>
      </c>
      <c r="F137" s="64">
        <f t="shared" si="3"/>
        <v>840</v>
      </c>
      <c r="G137" s="62" t="s">
        <v>40</v>
      </c>
      <c r="H137" s="70"/>
    </row>
    <row r="138" spans="1:8" ht="12.75" customHeight="1">
      <c r="A138" s="29"/>
      <c r="B138" s="53" t="s">
        <v>130</v>
      </c>
      <c r="C138" s="75" t="s">
        <v>85</v>
      </c>
      <c r="D138" s="75">
        <v>24</v>
      </c>
      <c r="E138" s="10">
        <v>60</v>
      </c>
      <c r="F138" s="64">
        <f t="shared" si="3"/>
        <v>1440</v>
      </c>
      <c r="G138" s="62" t="s">
        <v>40</v>
      </c>
      <c r="H138" s="69"/>
    </row>
    <row r="139" spans="1:8" ht="12.75" customHeight="1">
      <c r="A139" s="29"/>
      <c r="B139" s="53" t="s">
        <v>131</v>
      </c>
      <c r="C139" s="75" t="s">
        <v>85</v>
      </c>
      <c r="D139" s="75">
        <v>5</v>
      </c>
      <c r="E139" s="10">
        <v>650</v>
      </c>
      <c r="F139" s="64">
        <f t="shared" si="3"/>
        <v>3250</v>
      </c>
      <c r="G139" s="62" t="s">
        <v>40</v>
      </c>
      <c r="H139" s="68"/>
    </row>
    <row r="140" spans="1:8" ht="12.75">
      <c r="A140" s="29"/>
      <c r="H140" s="11"/>
    </row>
    <row r="141" ht="12.75">
      <c r="H141" s="11"/>
    </row>
    <row r="142" ht="12.75">
      <c r="A142" s="29" t="s">
        <v>22</v>
      </c>
    </row>
    <row r="143" ht="12.75">
      <c r="H143" s="11"/>
    </row>
    <row r="144" spans="2:15" ht="25.5">
      <c r="B144" s="6" t="s">
        <v>39</v>
      </c>
      <c r="C144" s="6" t="s">
        <v>83</v>
      </c>
      <c r="D144" s="6" t="s">
        <v>19</v>
      </c>
      <c r="E144" s="7" t="s">
        <v>3</v>
      </c>
      <c r="F144" s="7" t="s">
        <v>24</v>
      </c>
      <c r="G144" s="78" t="s">
        <v>5</v>
      </c>
      <c r="H144" s="78"/>
      <c r="M144" s="4"/>
      <c r="N144" s="4"/>
      <c r="O144" s="4"/>
    </row>
    <row r="145" spans="2:15" ht="12.75">
      <c r="B145" s="53" t="s">
        <v>109</v>
      </c>
      <c r="C145" s="75" t="s">
        <v>85</v>
      </c>
      <c r="D145" s="75">
        <v>30</v>
      </c>
      <c r="E145" s="10">
        <v>190</v>
      </c>
      <c r="F145" s="64">
        <f>D145*E145</f>
        <v>5700</v>
      </c>
      <c r="G145" s="66" t="s">
        <v>96</v>
      </c>
      <c r="H145" s="67"/>
      <c r="M145" s="4"/>
      <c r="N145" s="4"/>
      <c r="O145" s="4"/>
    </row>
    <row r="146" spans="2:8" ht="12.75">
      <c r="B146" s="53" t="s">
        <v>110</v>
      </c>
      <c r="C146" s="75" t="s">
        <v>85</v>
      </c>
      <c r="D146" s="75">
        <v>28</v>
      </c>
      <c r="E146" s="10">
        <v>55</v>
      </c>
      <c r="F146" s="64">
        <f aca="true" t="shared" si="4" ref="F146:F167">D146*E146</f>
        <v>1540</v>
      </c>
      <c r="G146" s="66" t="s">
        <v>96</v>
      </c>
      <c r="H146" s="67"/>
    </row>
    <row r="147" spans="2:8" ht="12.75">
      <c r="B147" s="53" t="s">
        <v>111</v>
      </c>
      <c r="C147" s="75" t="s">
        <v>85</v>
      </c>
      <c r="D147" s="75">
        <v>30</v>
      </c>
      <c r="E147" s="10">
        <v>120</v>
      </c>
      <c r="F147" s="64">
        <f t="shared" si="4"/>
        <v>3600</v>
      </c>
      <c r="G147" s="66" t="s">
        <v>96</v>
      </c>
      <c r="H147" s="67"/>
    </row>
    <row r="148" spans="2:8" ht="12.75">
      <c r="B148" s="53" t="s">
        <v>112</v>
      </c>
      <c r="C148" s="75" t="s">
        <v>85</v>
      </c>
      <c r="D148" s="75">
        <v>60</v>
      </c>
      <c r="E148" s="10">
        <v>60</v>
      </c>
      <c r="F148" s="64">
        <f t="shared" si="4"/>
        <v>3600</v>
      </c>
      <c r="G148" s="54" t="s">
        <v>96</v>
      </c>
      <c r="H148" s="69"/>
    </row>
    <row r="149" spans="2:8" ht="12.75">
      <c r="B149" s="53" t="s">
        <v>113</v>
      </c>
      <c r="C149" s="75" t="s">
        <v>85</v>
      </c>
      <c r="D149" s="75">
        <v>40</v>
      </c>
      <c r="E149" s="10">
        <v>50</v>
      </c>
      <c r="F149" s="64">
        <f t="shared" si="4"/>
        <v>2000</v>
      </c>
      <c r="G149" s="66" t="s">
        <v>96</v>
      </c>
      <c r="H149" s="67"/>
    </row>
    <row r="150" spans="2:8" ht="12.75">
      <c r="B150" s="53" t="s">
        <v>114</v>
      </c>
      <c r="C150" s="75" t="s">
        <v>132</v>
      </c>
      <c r="D150" s="75">
        <v>100</v>
      </c>
      <c r="E150" s="10">
        <v>25</v>
      </c>
      <c r="F150" s="64">
        <f t="shared" si="4"/>
        <v>2500</v>
      </c>
      <c r="G150" s="66" t="s">
        <v>96</v>
      </c>
      <c r="H150" s="67"/>
    </row>
    <row r="151" spans="2:8" ht="12.75">
      <c r="B151" s="53" t="s">
        <v>115</v>
      </c>
      <c r="C151" s="75" t="s">
        <v>85</v>
      </c>
      <c r="D151" s="75">
        <v>15</v>
      </c>
      <c r="E151" s="10">
        <v>700</v>
      </c>
      <c r="F151" s="64">
        <f t="shared" si="4"/>
        <v>10500</v>
      </c>
      <c r="G151" s="66" t="s">
        <v>96</v>
      </c>
      <c r="H151" s="67"/>
    </row>
    <row r="152" spans="2:8" ht="12.75">
      <c r="B152" s="53" t="s">
        <v>116</v>
      </c>
      <c r="C152" s="75" t="s">
        <v>85</v>
      </c>
      <c r="D152" s="75">
        <v>15</v>
      </c>
      <c r="E152" s="10">
        <v>60</v>
      </c>
      <c r="F152" s="64">
        <f t="shared" si="4"/>
        <v>900</v>
      </c>
      <c r="G152" s="66" t="s">
        <v>96</v>
      </c>
      <c r="H152" s="67"/>
    </row>
    <row r="153" spans="2:8" ht="12.75">
      <c r="B153" s="53" t="s">
        <v>117</v>
      </c>
      <c r="C153" s="75" t="s">
        <v>85</v>
      </c>
      <c r="D153" s="75">
        <v>15</v>
      </c>
      <c r="E153" s="10">
        <v>260</v>
      </c>
      <c r="F153" s="64">
        <f t="shared" si="4"/>
        <v>3900</v>
      </c>
      <c r="G153" s="66" t="s">
        <v>96</v>
      </c>
      <c r="H153" s="67"/>
    </row>
    <row r="154" spans="2:8" ht="12.75">
      <c r="B154" s="53" t="s">
        <v>118</v>
      </c>
      <c r="C154" s="75" t="s">
        <v>85</v>
      </c>
      <c r="D154" s="75">
        <v>9</v>
      </c>
      <c r="E154" s="10">
        <v>180</v>
      </c>
      <c r="F154" s="64">
        <f t="shared" si="4"/>
        <v>1620</v>
      </c>
      <c r="G154" s="66" t="s">
        <v>96</v>
      </c>
      <c r="H154" s="67"/>
    </row>
    <row r="155" spans="2:8" ht="12.75">
      <c r="B155" s="53" t="s">
        <v>119</v>
      </c>
      <c r="C155" s="75" t="s">
        <v>85</v>
      </c>
      <c r="D155" s="75">
        <v>8</v>
      </c>
      <c r="E155" s="10">
        <v>100</v>
      </c>
      <c r="F155" s="64">
        <f t="shared" si="4"/>
        <v>800</v>
      </c>
      <c r="G155" s="66" t="s">
        <v>96</v>
      </c>
      <c r="H155" s="67"/>
    </row>
    <row r="156" spans="2:8" ht="12.75">
      <c r="B156" s="53" t="s">
        <v>120</v>
      </c>
      <c r="C156" s="75" t="s">
        <v>85</v>
      </c>
      <c r="D156" s="75">
        <v>10</v>
      </c>
      <c r="E156" s="10">
        <v>200</v>
      </c>
      <c r="F156" s="64">
        <f t="shared" si="4"/>
        <v>2000</v>
      </c>
      <c r="G156" s="66" t="s">
        <v>96</v>
      </c>
      <c r="H156" s="67"/>
    </row>
    <row r="157" spans="2:8" ht="12.75">
      <c r="B157" s="53" t="s">
        <v>121</v>
      </c>
      <c r="C157" s="75" t="s">
        <v>85</v>
      </c>
      <c r="D157" s="75">
        <v>6</v>
      </c>
      <c r="E157" s="10">
        <v>120</v>
      </c>
      <c r="F157" s="64">
        <f t="shared" si="4"/>
        <v>720</v>
      </c>
      <c r="G157" s="66" t="s">
        <v>96</v>
      </c>
      <c r="H157" s="69"/>
    </row>
    <row r="158" spans="2:8" ht="12.75">
      <c r="B158" s="53" t="s">
        <v>122</v>
      </c>
      <c r="C158" s="75" t="s">
        <v>85</v>
      </c>
      <c r="D158" s="75">
        <v>3</v>
      </c>
      <c r="E158" s="10">
        <v>210</v>
      </c>
      <c r="F158" s="64">
        <f t="shared" si="4"/>
        <v>630</v>
      </c>
      <c r="G158" s="66" t="s">
        <v>96</v>
      </c>
      <c r="H158" s="68"/>
    </row>
    <row r="159" spans="2:8" ht="12.75">
      <c r="B159" s="53" t="s">
        <v>123</v>
      </c>
      <c r="C159" s="75" t="s">
        <v>85</v>
      </c>
      <c r="D159" s="75">
        <v>24</v>
      </c>
      <c r="E159" s="10">
        <v>25</v>
      </c>
      <c r="F159" s="64">
        <f t="shared" si="4"/>
        <v>600</v>
      </c>
      <c r="G159" s="66" t="s">
        <v>96</v>
      </c>
      <c r="H159" s="68"/>
    </row>
    <row r="160" spans="2:8" ht="12.75">
      <c r="B160" s="53" t="s">
        <v>124</v>
      </c>
      <c r="C160" s="75" t="s">
        <v>85</v>
      </c>
      <c r="D160" s="75">
        <v>25</v>
      </c>
      <c r="E160" s="10">
        <v>25</v>
      </c>
      <c r="F160" s="64">
        <f t="shared" si="4"/>
        <v>625</v>
      </c>
      <c r="G160" s="66" t="s">
        <v>96</v>
      </c>
      <c r="H160" s="68"/>
    </row>
    <row r="161" spans="2:8" ht="12.75">
      <c r="B161" s="53" t="s">
        <v>125</v>
      </c>
      <c r="C161" s="75" t="s">
        <v>85</v>
      </c>
      <c r="D161" s="75">
        <v>24</v>
      </c>
      <c r="E161" s="10">
        <v>30</v>
      </c>
      <c r="F161" s="64">
        <f t="shared" si="4"/>
        <v>720</v>
      </c>
      <c r="G161" s="66" t="s">
        <v>96</v>
      </c>
      <c r="H161" s="68"/>
    </row>
    <row r="162" spans="2:8" ht="12.75">
      <c r="B162" s="53" t="s">
        <v>126</v>
      </c>
      <c r="C162" s="75" t="s">
        <v>133</v>
      </c>
      <c r="D162" s="75">
        <v>20</v>
      </c>
      <c r="E162" s="10">
        <v>55</v>
      </c>
      <c r="F162" s="64">
        <f t="shared" si="4"/>
        <v>1100</v>
      </c>
      <c r="G162" s="66" t="s">
        <v>96</v>
      </c>
      <c r="H162" s="68"/>
    </row>
    <row r="163" spans="2:8" ht="12.75">
      <c r="B163" s="53" t="s">
        <v>127</v>
      </c>
      <c r="C163" s="75" t="s">
        <v>134</v>
      </c>
      <c r="D163" s="75">
        <v>6</v>
      </c>
      <c r="E163" s="10">
        <v>250</v>
      </c>
      <c r="F163" s="64">
        <f t="shared" si="4"/>
        <v>1500</v>
      </c>
      <c r="G163" s="66" t="s">
        <v>96</v>
      </c>
      <c r="H163" s="68"/>
    </row>
    <row r="164" spans="2:8" ht="12.75">
      <c r="B164" s="53" t="s">
        <v>128</v>
      </c>
      <c r="C164" s="75" t="s">
        <v>85</v>
      </c>
      <c r="D164" s="75">
        <v>10</v>
      </c>
      <c r="E164" s="10">
        <v>120</v>
      </c>
      <c r="F164" s="64">
        <f t="shared" si="4"/>
        <v>1200</v>
      </c>
      <c r="G164" s="66" t="s">
        <v>96</v>
      </c>
      <c r="H164" s="68"/>
    </row>
    <row r="165" spans="2:8" ht="12.75">
      <c r="B165" s="53" t="s">
        <v>129</v>
      </c>
      <c r="C165" s="75" t="s">
        <v>85</v>
      </c>
      <c r="D165" s="75">
        <v>24</v>
      </c>
      <c r="E165" s="10">
        <v>45</v>
      </c>
      <c r="F165" s="64">
        <f t="shared" si="4"/>
        <v>1080</v>
      </c>
      <c r="G165" s="66" t="s">
        <v>96</v>
      </c>
      <c r="H165" s="68"/>
    </row>
    <row r="166" spans="2:8" ht="12.75">
      <c r="B166" s="53" t="s">
        <v>130</v>
      </c>
      <c r="C166" s="75" t="s">
        <v>85</v>
      </c>
      <c r="D166" s="75">
        <v>24</v>
      </c>
      <c r="E166" s="10">
        <v>65</v>
      </c>
      <c r="F166" s="64">
        <f t="shared" si="4"/>
        <v>1560</v>
      </c>
      <c r="G166" s="66" t="s">
        <v>96</v>
      </c>
      <c r="H166" s="68"/>
    </row>
    <row r="167" spans="2:8" ht="12.75">
      <c r="B167" s="53" t="s">
        <v>131</v>
      </c>
      <c r="C167" s="75" t="s">
        <v>85</v>
      </c>
      <c r="D167" s="75">
        <v>5</v>
      </c>
      <c r="E167" s="10">
        <v>650</v>
      </c>
      <c r="F167" s="64">
        <f t="shared" si="4"/>
        <v>3250</v>
      </c>
      <c r="G167" s="54" t="s">
        <v>96</v>
      </c>
      <c r="H167" s="68"/>
    </row>
    <row r="173" spans="2:6" ht="12.75">
      <c r="B173" s="1" t="s">
        <v>0</v>
      </c>
      <c r="F173" s="1" t="s">
        <v>20</v>
      </c>
    </row>
    <row r="174" ht="12.75">
      <c r="B174" s="1" t="s">
        <v>1</v>
      </c>
    </row>
    <row r="175" ht="12.75">
      <c r="B175" s="1" t="s">
        <v>2</v>
      </c>
    </row>
  </sheetData>
  <sheetProtection/>
  <mergeCells count="11">
    <mergeCell ref="D7:F7"/>
    <mergeCell ref="G116:H116"/>
    <mergeCell ref="G144:H144"/>
    <mergeCell ref="A55:A78"/>
    <mergeCell ref="B55:C55"/>
    <mergeCell ref="A83:A106"/>
    <mergeCell ref="A1:D1"/>
    <mergeCell ref="A2:D2"/>
    <mergeCell ref="A3:D3"/>
    <mergeCell ref="A9:H9"/>
    <mergeCell ref="A10:H10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="81" zoomScaleNormal="81" zoomScalePageLayoutView="0" workbookViewId="0" topLeftCell="C18">
      <selection activeCell="O47" sqref="O47"/>
    </sheetView>
  </sheetViews>
  <sheetFormatPr defaultColWidth="9.140625" defaultRowHeight="12.75"/>
  <cols>
    <col min="1" max="1" width="3.57421875" style="0" customWidth="1"/>
    <col min="2" max="2" width="24.8515625" style="0" customWidth="1"/>
    <col min="3" max="3" width="5.00390625" style="0" customWidth="1"/>
    <col min="4" max="5" width="6.57421875" style="0" customWidth="1"/>
    <col min="6" max="6" width="8.8515625" style="0" customWidth="1"/>
    <col min="7" max="7" width="7.57421875" style="0" customWidth="1"/>
    <col min="8" max="8" width="6.8515625" style="0" customWidth="1"/>
    <col min="9" max="9" width="6.7109375" style="0" customWidth="1"/>
    <col min="10" max="10" width="7.57421875" style="0" customWidth="1"/>
    <col min="11" max="11" width="8.28125" style="0" customWidth="1"/>
    <col min="12" max="12" width="8.140625" style="0" customWidth="1"/>
    <col min="13" max="13" width="7.57421875" style="0" customWidth="1"/>
    <col min="14" max="14" width="7.421875" style="0" customWidth="1"/>
    <col min="15" max="15" width="6.57421875" style="0" customWidth="1"/>
    <col min="16" max="16" width="7.00390625" style="0" customWidth="1"/>
    <col min="17" max="17" width="15.7109375" style="0" customWidth="1"/>
    <col min="20" max="20" width="19.7109375" style="0" customWidth="1"/>
  </cols>
  <sheetData>
    <row r="1" spans="1:16" s="44" customFormat="1" ht="12.75">
      <c r="A1" s="43"/>
      <c r="B1" s="60" t="s">
        <v>100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44" customFormat="1" ht="12.75">
      <c r="A2" s="43"/>
      <c r="B2" s="89" t="s">
        <v>99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44" customFormat="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20" s="45" customFormat="1" ht="13.5" customHeight="1">
      <c r="A4" s="84" t="s">
        <v>4</v>
      </c>
      <c r="B4" s="84" t="s">
        <v>87</v>
      </c>
      <c r="C4" s="84" t="s">
        <v>88</v>
      </c>
      <c r="D4" s="84" t="s">
        <v>89</v>
      </c>
      <c r="E4" s="84" t="s">
        <v>90</v>
      </c>
      <c r="F4" s="84" t="s">
        <v>91</v>
      </c>
      <c r="G4" s="85" t="s">
        <v>93</v>
      </c>
      <c r="H4" s="85"/>
      <c r="I4" s="85" t="s">
        <v>92</v>
      </c>
      <c r="J4" s="85"/>
      <c r="K4" s="85" t="s">
        <v>96</v>
      </c>
      <c r="L4" s="85"/>
      <c r="M4" s="85" t="s">
        <v>94</v>
      </c>
      <c r="N4" s="85"/>
      <c r="O4" s="85" t="s">
        <v>106</v>
      </c>
      <c r="P4" s="86"/>
      <c r="Q4" s="87" t="s">
        <v>97</v>
      </c>
      <c r="R4" s="85" t="s">
        <v>107</v>
      </c>
      <c r="S4" s="86"/>
      <c r="T4" s="87" t="s">
        <v>97</v>
      </c>
    </row>
    <row r="5" spans="1:20" s="47" customFormat="1" ht="47.25" customHeight="1">
      <c r="A5" s="84"/>
      <c r="B5" s="84"/>
      <c r="C5" s="84"/>
      <c r="D5" s="84"/>
      <c r="E5" s="84"/>
      <c r="F5" s="84"/>
      <c r="G5" s="46" t="s">
        <v>90</v>
      </c>
      <c r="H5" s="46" t="s">
        <v>95</v>
      </c>
      <c r="I5" s="46" t="s">
        <v>90</v>
      </c>
      <c r="J5" s="46" t="s">
        <v>95</v>
      </c>
      <c r="K5" s="46" t="s">
        <v>90</v>
      </c>
      <c r="L5" s="46" t="s">
        <v>95</v>
      </c>
      <c r="M5" s="46" t="s">
        <v>90</v>
      </c>
      <c r="N5" s="46" t="s">
        <v>95</v>
      </c>
      <c r="O5" s="46" t="s">
        <v>90</v>
      </c>
      <c r="P5" s="48" t="s">
        <v>95</v>
      </c>
      <c r="Q5" s="88"/>
      <c r="R5" s="46" t="s">
        <v>90</v>
      </c>
      <c r="S5" s="48" t="s">
        <v>95</v>
      </c>
      <c r="T5" s="88"/>
    </row>
    <row r="6" spans="1:20" ht="14.25" customHeight="1">
      <c r="A6" s="5">
        <v>1</v>
      </c>
      <c r="B6" s="49" t="s">
        <v>49</v>
      </c>
      <c r="C6" s="50" t="s">
        <v>84</v>
      </c>
      <c r="D6" s="50">
        <v>60</v>
      </c>
      <c r="E6" s="50">
        <v>700</v>
      </c>
      <c r="F6" s="50">
        <f>D6*E6</f>
        <v>42000</v>
      </c>
      <c r="G6" s="51">
        <v>700</v>
      </c>
      <c r="H6" s="50">
        <f>D6*G6</f>
        <v>42000</v>
      </c>
      <c r="I6" s="52">
        <v>656</v>
      </c>
      <c r="J6" s="53">
        <f>D6*I6</f>
        <v>39360</v>
      </c>
      <c r="K6" s="71">
        <v>660</v>
      </c>
      <c r="L6" s="53">
        <f>K6*D6</f>
        <v>39600</v>
      </c>
      <c r="M6" s="53">
        <v>700</v>
      </c>
      <c r="N6" s="53">
        <f>M6*D6</f>
        <v>42000</v>
      </c>
      <c r="O6" s="53">
        <v>656</v>
      </c>
      <c r="P6" s="54">
        <f>O6*D6</f>
        <v>39360</v>
      </c>
      <c r="Q6" s="53" t="s">
        <v>40</v>
      </c>
      <c r="R6" s="53">
        <v>660</v>
      </c>
      <c r="S6" s="53">
        <f>R6*D6</f>
        <v>39600</v>
      </c>
      <c r="T6" s="53" t="s">
        <v>96</v>
      </c>
    </row>
    <row r="7" spans="1:20" ht="24.75" customHeight="1">
      <c r="A7" s="5">
        <v>2</v>
      </c>
      <c r="B7" s="49" t="s">
        <v>50</v>
      </c>
      <c r="C7" s="50" t="s">
        <v>85</v>
      </c>
      <c r="D7" s="50">
        <v>50</v>
      </c>
      <c r="E7" s="50">
        <v>60</v>
      </c>
      <c r="F7" s="50">
        <f aca="true" t="shared" si="0" ref="F7:F39">D7*E7</f>
        <v>3000</v>
      </c>
      <c r="G7" s="52">
        <v>50</v>
      </c>
      <c r="H7" s="50">
        <f aca="true" t="shared" si="1" ref="H7:H39">D7*G7</f>
        <v>2500</v>
      </c>
      <c r="I7" s="71">
        <v>57</v>
      </c>
      <c r="J7" s="53">
        <f aca="true" t="shared" si="2" ref="J7:J39">D7*I7</f>
        <v>2850</v>
      </c>
      <c r="K7" s="51">
        <v>60</v>
      </c>
      <c r="L7" s="53">
        <f aca="true" t="shared" si="3" ref="L7:L39">K7*D7</f>
        <v>3000</v>
      </c>
      <c r="M7" s="53">
        <v>60</v>
      </c>
      <c r="N7" s="53">
        <f aca="true" t="shared" si="4" ref="N7:N39">M7*D7</f>
        <v>3000</v>
      </c>
      <c r="O7" s="53">
        <v>50</v>
      </c>
      <c r="P7" s="54">
        <f aca="true" t="shared" si="5" ref="P7:P39">O7*D7</f>
        <v>2500</v>
      </c>
      <c r="Q7" s="53" t="s">
        <v>98</v>
      </c>
      <c r="R7" s="53">
        <v>57</v>
      </c>
      <c r="S7" s="53">
        <f aca="true" t="shared" si="6" ref="S7:S39">R7*D7</f>
        <v>2850</v>
      </c>
      <c r="T7" s="53" t="s">
        <v>40</v>
      </c>
    </row>
    <row r="8" spans="1:20" ht="12.75">
      <c r="A8" s="5">
        <v>3</v>
      </c>
      <c r="B8" s="49" t="s">
        <v>51</v>
      </c>
      <c r="C8" s="50" t="s">
        <v>85</v>
      </c>
      <c r="D8" s="50">
        <v>20</v>
      </c>
      <c r="E8" s="50">
        <v>60</v>
      </c>
      <c r="F8" s="50">
        <f t="shared" si="0"/>
        <v>1200</v>
      </c>
      <c r="G8" s="51">
        <v>55</v>
      </c>
      <c r="H8" s="50">
        <f t="shared" si="1"/>
        <v>1100</v>
      </c>
      <c r="I8" s="52">
        <v>36</v>
      </c>
      <c r="J8" s="53">
        <f t="shared" si="2"/>
        <v>720</v>
      </c>
      <c r="K8" s="71">
        <v>40</v>
      </c>
      <c r="L8" s="53">
        <f t="shared" si="3"/>
        <v>800</v>
      </c>
      <c r="M8" s="53">
        <v>55</v>
      </c>
      <c r="N8" s="53">
        <f t="shared" si="4"/>
        <v>1100</v>
      </c>
      <c r="O8" s="53">
        <v>36</v>
      </c>
      <c r="P8" s="54">
        <f t="shared" si="5"/>
        <v>720</v>
      </c>
      <c r="Q8" s="53" t="s">
        <v>40</v>
      </c>
      <c r="R8" s="53">
        <v>40</v>
      </c>
      <c r="S8" s="53">
        <f t="shared" si="6"/>
        <v>800</v>
      </c>
      <c r="T8" s="53" t="s">
        <v>96</v>
      </c>
    </row>
    <row r="9" spans="1:20" ht="12.75">
      <c r="A9" s="5">
        <v>4</v>
      </c>
      <c r="B9" s="49" t="s">
        <v>52</v>
      </c>
      <c r="C9" s="50" t="s">
        <v>85</v>
      </c>
      <c r="D9" s="50">
        <v>10</v>
      </c>
      <c r="E9" s="50">
        <v>60</v>
      </c>
      <c r="F9" s="50">
        <f t="shared" si="0"/>
        <v>600</v>
      </c>
      <c r="G9" s="52">
        <v>60</v>
      </c>
      <c r="H9" s="50">
        <f t="shared" si="1"/>
        <v>600</v>
      </c>
      <c r="I9" s="71">
        <v>60</v>
      </c>
      <c r="J9" s="53">
        <f t="shared" si="2"/>
        <v>600</v>
      </c>
      <c r="K9" s="51">
        <v>65</v>
      </c>
      <c r="L9" s="53">
        <f t="shared" si="3"/>
        <v>650</v>
      </c>
      <c r="M9" s="53">
        <v>65</v>
      </c>
      <c r="N9" s="53">
        <f t="shared" si="4"/>
        <v>650</v>
      </c>
      <c r="O9" s="53">
        <v>60</v>
      </c>
      <c r="P9" s="54">
        <f t="shared" si="5"/>
        <v>600</v>
      </c>
      <c r="Q9" s="53" t="s">
        <v>98</v>
      </c>
      <c r="R9" s="53">
        <v>60</v>
      </c>
      <c r="S9" s="53">
        <f t="shared" si="6"/>
        <v>600</v>
      </c>
      <c r="T9" s="53" t="s">
        <v>40</v>
      </c>
    </row>
    <row r="10" spans="1:20" ht="22.5">
      <c r="A10" s="5">
        <v>5</v>
      </c>
      <c r="B10" s="49" t="s">
        <v>53</v>
      </c>
      <c r="C10" s="50" t="s">
        <v>85</v>
      </c>
      <c r="D10" s="50">
        <v>13</v>
      </c>
      <c r="E10" s="50">
        <v>300</v>
      </c>
      <c r="F10" s="50">
        <f t="shared" si="0"/>
        <v>3900</v>
      </c>
      <c r="G10" s="52">
        <v>300</v>
      </c>
      <c r="H10" s="50">
        <f t="shared" si="1"/>
        <v>3900</v>
      </c>
      <c r="I10" s="71">
        <v>300</v>
      </c>
      <c r="J10" s="53">
        <f t="shared" si="2"/>
        <v>3900</v>
      </c>
      <c r="K10" s="51">
        <v>320</v>
      </c>
      <c r="L10" s="53">
        <f t="shared" si="3"/>
        <v>4160</v>
      </c>
      <c r="M10" s="55">
        <v>320</v>
      </c>
      <c r="N10" s="53">
        <f t="shared" si="4"/>
        <v>4160</v>
      </c>
      <c r="O10" s="53">
        <v>300</v>
      </c>
      <c r="P10" s="54">
        <f t="shared" si="5"/>
        <v>3900</v>
      </c>
      <c r="Q10" s="53" t="s">
        <v>98</v>
      </c>
      <c r="R10" s="53">
        <v>300</v>
      </c>
      <c r="S10" s="53">
        <f t="shared" si="6"/>
        <v>3900</v>
      </c>
      <c r="T10" s="53" t="s">
        <v>40</v>
      </c>
    </row>
    <row r="11" spans="1:20" s="29" customFormat="1" ht="12.75">
      <c r="A11" s="5">
        <v>6</v>
      </c>
      <c r="B11" s="49" t="s">
        <v>54</v>
      </c>
      <c r="C11" s="50" t="s">
        <v>85</v>
      </c>
      <c r="D11" s="50">
        <v>4</v>
      </c>
      <c r="E11" s="50">
        <v>300</v>
      </c>
      <c r="F11" s="50">
        <f t="shared" si="0"/>
        <v>1200</v>
      </c>
      <c r="G11" s="51">
        <v>350</v>
      </c>
      <c r="H11" s="50">
        <f t="shared" si="1"/>
        <v>1400</v>
      </c>
      <c r="I11" s="52">
        <v>300</v>
      </c>
      <c r="J11" s="53">
        <f t="shared" si="2"/>
        <v>1200</v>
      </c>
      <c r="K11" s="72">
        <v>300</v>
      </c>
      <c r="L11" s="53">
        <f t="shared" si="3"/>
        <v>1200</v>
      </c>
      <c r="M11" s="55">
        <v>350</v>
      </c>
      <c r="N11" s="53">
        <f t="shared" si="4"/>
        <v>1400</v>
      </c>
      <c r="O11" s="53">
        <v>300</v>
      </c>
      <c r="P11" s="54">
        <f t="shared" si="5"/>
        <v>1200</v>
      </c>
      <c r="Q11" s="53" t="s">
        <v>40</v>
      </c>
      <c r="R11" s="53">
        <v>300</v>
      </c>
      <c r="S11" s="53">
        <f t="shared" si="6"/>
        <v>1200</v>
      </c>
      <c r="T11" s="53" t="s">
        <v>96</v>
      </c>
    </row>
    <row r="12" spans="1:20" ht="12.75">
      <c r="A12" s="5">
        <v>7</v>
      </c>
      <c r="B12" s="49" t="s">
        <v>55</v>
      </c>
      <c r="C12" s="50" t="s">
        <v>85</v>
      </c>
      <c r="D12" s="50">
        <v>10</v>
      </c>
      <c r="E12" s="50">
        <v>20</v>
      </c>
      <c r="F12" s="50">
        <f t="shared" si="0"/>
        <v>200</v>
      </c>
      <c r="G12" s="52">
        <v>15</v>
      </c>
      <c r="H12" s="50">
        <f t="shared" si="1"/>
        <v>150</v>
      </c>
      <c r="I12" s="71">
        <v>15</v>
      </c>
      <c r="J12" s="53">
        <f t="shared" si="2"/>
        <v>150</v>
      </c>
      <c r="K12" s="51">
        <v>18</v>
      </c>
      <c r="L12" s="53">
        <f t="shared" si="3"/>
        <v>180</v>
      </c>
      <c r="M12" s="53">
        <v>18</v>
      </c>
      <c r="N12" s="53">
        <f t="shared" si="4"/>
        <v>180</v>
      </c>
      <c r="O12" s="53">
        <v>15</v>
      </c>
      <c r="P12" s="54">
        <f t="shared" si="5"/>
        <v>150</v>
      </c>
      <c r="Q12" s="53" t="s">
        <v>98</v>
      </c>
      <c r="R12" s="53">
        <v>15</v>
      </c>
      <c r="S12" s="53">
        <f t="shared" si="6"/>
        <v>150</v>
      </c>
      <c r="T12" s="53" t="s">
        <v>40</v>
      </c>
    </row>
    <row r="13" spans="1:20" ht="12.75">
      <c r="A13" s="5">
        <v>8</v>
      </c>
      <c r="B13" s="49" t="s">
        <v>56</v>
      </c>
      <c r="C13" s="50" t="s">
        <v>85</v>
      </c>
      <c r="D13" s="50">
        <v>10</v>
      </c>
      <c r="E13" s="50">
        <v>100</v>
      </c>
      <c r="F13" s="50">
        <f t="shared" si="0"/>
        <v>1000</v>
      </c>
      <c r="G13" s="52">
        <v>40</v>
      </c>
      <c r="H13" s="50">
        <f t="shared" si="1"/>
        <v>400</v>
      </c>
      <c r="I13" s="71">
        <v>80</v>
      </c>
      <c r="J13" s="53">
        <f t="shared" si="2"/>
        <v>800</v>
      </c>
      <c r="K13" s="51">
        <v>85</v>
      </c>
      <c r="L13" s="53">
        <f t="shared" si="3"/>
        <v>850</v>
      </c>
      <c r="M13" s="53">
        <v>85</v>
      </c>
      <c r="N13" s="53">
        <f t="shared" si="4"/>
        <v>850</v>
      </c>
      <c r="O13" s="53">
        <v>40</v>
      </c>
      <c r="P13" s="54">
        <f t="shared" si="5"/>
        <v>400</v>
      </c>
      <c r="Q13" s="53" t="s">
        <v>98</v>
      </c>
      <c r="R13" s="53">
        <v>80</v>
      </c>
      <c r="S13" s="53">
        <f t="shared" si="6"/>
        <v>800</v>
      </c>
      <c r="T13" s="53" t="s">
        <v>40</v>
      </c>
    </row>
    <row r="14" spans="1:20" ht="12.75">
      <c r="A14" s="5">
        <v>9</v>
      </c>
      <c r="B14" s="49" t="s">
        <v>57</v>
      </c>
      <c r="C14" s="50" t="s">
        <v>85</v>
      </c>
      <c r="D14" s="50">
        <v>5</v>
      </c>
      <c r="E14" s="50">
        <v>280</v>
      </c>
      <c r="F14" s="50">
        <f t="shared" si="0"/>
        <v>1400</v>
      </c>
      <c r="G14" s="52">
        <v>130</v>
      </c>
      <c r="H14" s="50">
        <f t="shared" si="1"/>
        <v>650</v>
      </c>
      <c r="I14" s="71">
        <v>280</v>
      </c>
      <c r="J14" s="53">
        <f t="shared" si="2"/>
        <v>1400</v>
      </c>
      <c r="K14" s="51">
        <v>290</v>
      </c>
      <c r="L14" s="53">
        <f t="shared" si="3"/>
        <v>1450</v>
      </c>
      <c r="M14" s="55">
        <v>290</v>
      </c>
      <c r="N14" s="53">
        <f t="shared" si="4"/>
        <v>1450</v>
      </c>
      <c r="O14" s="53">
        <v>130</v>
      </c>
      <c r="P14" s="54">
        <f t="shared" si="5"/>
        <v>650</v>
      </c>
      <c r="Q14" s="53" t="s">
        <v>98</v>
      </c>
      <c r="R14" s="53">
        <v>280</v>
      </c>
      <c r="S14" s="53">
        <f t="shared" si="6"/>
        <v>1400</v>
      </c>
      <c r="T14" s="53" t="s">
        <v>40</v>
      </c>
    </row>
    <row r="15" spans="1:20" ht="12.75">
      <c r="A15" s="5">
        <v>10</v>
      </c>
      <c r="B15" s="49" t="s">
        <v>58</v>
      </c>
      <c r="C15" s="50" t="s">
        <v>86</v>
      </c>
      <c r="D15" s="50">
        <v>4</v>
      </c>
      <c r="E15" s="50">
        <v>330</v>
      </c>
      <c r="F15" s="50">
        <f t="shared" si="0"/>
        <v>1320</v>
      </c>
      <c r="G15" s="72">
        <v>250</v>
      </c>
      <c r="H15" s="50">
        <f t="shared" si="1"/>
        <v>1000</v>
      </c>
      <c r="I15" s="52">
        <v>245</v>
      </c>
      <c r="J15" s="53">
        <f t="shared" si="2"/>
        <v>980</v>
      </c>
      <c r="K15" s="51">
        <v>250</v>
      </c>
      <c r="L15" s="53">
        <f t="shared" si="3"/>
        <v>1000</v>
      </c>
      <c r="M15" s="53">
        <v>250</v>
      </c>
      <c r="N15" s="53">
        <f t="shared" si="4"/>
        <v>1000</v>
      </c>
      <c r="O15" s="53">
        <v>245</v>
      </c>
      <c r="P15" s="54">
        <f t="shared" si="5"/>
        <v>980</v>
      </c>
      <c r="Q15" s="53" t="s">
        <v>40</v>
      </c>
      <c r="R15" s="53">
        <v>250</v>
      </c>
      <c r="S15" s="53">
        <f t="shared" si="6"/>
        <v>1000</v>
      </c>
      <c r="T15" s="53" t="s">
        <v>98</v>
      </c>
    </row>
    <row r="16" spans="1:20" ht="12.75">
      <c r="A16" s="5">
        <v>11</v>
      </c>
      <c r="B16" s="49" t="s">
        <v>59</v>
      </c>
      <c r="C16" s="50" t="s">
        <v>85</v>
      </c>
      <c r="D16" s="50">
        <v>5</v>
      </c>
      <c r="E16" s="56">
        <v>200</v>
      </c>
      <c r="F16" s="50">
        <f t="shared" si="0"/>
        <v>1000</v>
      </c>
      <c r="G16" s="52">
        <v>90</v>
      </c>
      <c r="H16" s="50">
        <f t="shared" si="1"/>
        <v>450</v>
      </c>
      <c r="I16" s="71">
        <v>200</v>
      </c>
      <c r="J16" s="53">
        <f t="shared" si="2"/>
        <v>1000</v>
      </c>
      <c r="K16" s="51">
        <v>220</v>
      </c>
      <c r="L16" s="53">
        <f t="shared" si="3"/>
        <v>1100</v>
      </c>
      <c r="M16" s="55">
        <v>220</v>
      </c>
      <c r="N16" s="53">
        <f t="shared" si="4"/>
        <v>1100</v>
      </c>
      <c r="O16" s="53">
        <v>90</v>
      </c>
      <c r="P16" s="54">
        <f t="shared" si="5"/>
        <v>450</v>
      </c>
      <c r="Q16" s="53" t="s">
        <v>98</v>
      </c>
      <c r="R16" s="53">
        <v>200</v>
      </c>
      <c r="S16" s="53">
        <f t="shared" si="6"/>
        <v>1000</v>
      </c>
      <c r="T16" s="53" t="s">
        <v>40</v>
      </c>
    </row>
    <row r="17" spans="1:20" ht="12.75">
      <c r="A17" s="5">
        <v>12</v>
      </c>
      <c r="B17" s="49" t="s">
        <v>60</v>
      </c>
      <c r="C17" s="50" t="s">
        <v>85</v>
      </c>
      <c r="D17" s="50">
        <v>10</v>
      </c>
      <c r="E17" s="56">
        <v>20</v>
      </c>
      <c r="F17" s="50">
        <f t="shared" si="0"/>
        <v>200</v>
      </c>
      <c r="G17" s="52">
        <v>10</v>
      </c>
      <c r="H17" s="50">
        <f t="shared" si="1"/>
        <v>100</v>
      </c>
      <c r="I17" s="71">
        <v>16</v>
      </c>
      <c r="J17" s="53">
        <f t="shared" si="2"/>
        <v>160</v>
      </c>
      <c r="K17" s="51">
        <v>18</v>
      </c>
      <c r="L17" s="53">
        <f t="shared" si="3"/>
        <v>180</v>
      </c>
      <c r="M17" s="53">
        <v>18</v>
      </c>
      <c r="N17" s="53">
        <f t="shared" si="4"/>
        <v>180</v>
      </c>
      <c r="O17" s="53">
        <v>10</v>
      </c>
      <c r="P17" s="54">
        <f t="shared" si="5"/>
        <v>100</v>
      </c>
      <c r="Q17" s="53" t="s">
        <v>98</v>
      </c>
      <c r="R17" s="53">
        <v>16</v>
      </c>
      <c r="S17" s="53">
        <f t="shared" si="6"/>
        <v>160</v>
      </c>
      <c r="T17" s="53" t="s">
        <v>40</v>
      </c>
    </row>
    <row r="18" spans="1:20" ht="12.75">
      <c r="A18" s="5">
        <v>13</v>
      </c>
      <c r="B18" s="49" t="s">
        <v>61</v>
      </c>
      <c r="C18" s="50" t="s">
        <v>85</v>
      </c>
      <c r="D18" s="50">
        <v>5</v>
      </c>
      <c r="E18" s="56">
        <v>60</v>
      </c>
      <c r="F18" s="50">
        <f t="shared" si="0"/>
        <v>300</v>
      </c>
      <c r="G18" s="52">
        <v>40</v>
      </c>
      <c r="H18" s="50">
        <f t="shared" si="1"/>
        <v>200</v>
      </c>
      <c r="I18" s="71">
        <v>45</v>
      </c>
      <c r="J18" s="53">
        <f t="shared" si="2"/>
        <v>225</v>
      </c>
      <c r="K18" s="51">
        <v>50</v>
      </c>
      <c r="L18" s="53">
        <f t="shared" si="3"/>
        <v>250</v>
      </c>
      <c r="M18" s="53">
        <v>50</v>
      </c>
      <c r="N18" s="53">
        <f t="shared" si="4"/>
        <v>250</v>
      </c>
      <c r="O18" s="53">
        <v>40</v>
      </c>
      <c r="P18" s="54">
        <f t="shared" si="5"/>
        <v>200</v>
      </c>
      <c r="Q18" s="53" t="s">
        <v>98</v>
      </c>
      <c r="R18" s="53">
        <v>45</v>
      </c>
      <c r="S18" s="53">
        <f t="shared" si="6"/>
        <v>225</v>
      </c>
      <c r="T18" s="53" t="s">
        <v>40</v>
      </c>
    </row>
    <row r="19" spans="1:20" ht="12.75">
      <c r="A19" s="5">
        <v>14</v>
      </c>
      <c r="B19" s="49" t="s">
        <v>62</v>
      </c>
      <c r="C19" s="50" t="s">
        <v>85</v>
      </c>
      <c r="D19" s="50">
        <v>20</v>
      </c>
      <c r="E19" s="56">
        <v>65</v>
      </c>
      <c r="F19" s="50">
        <f t="shared" si="0"/>
        <v>1300</v>
      </c>
      <c r="G19" s="72">
        <v>55</v>
      </c>
      <c r="H19" s="50">
        <f t="shared" si="1"/>
        <v>1100</v>
      </c>
      <c r="I19" s="52">
        <v>50</v>
      </c>
      <c r="J19" s="53">
        <f t="shared" si="2"/>
        <v>1000</v>
      </c>
      <c r="K19" s="51">
        <v>55</v>
      </c>
      <c r="L19" s="53">
        <f t="shared" si="3"/>
        <v>1100</v>
      </c>
      <c r="M19" s="53">
        <v>55</v>
      </c>
      <c r="N19" s="53">
        <f t="shared" si="4"/>
        <v>1100</v>
      </c>
      <c r="O19" s="53">
        <v>50</v>
      </c>
      <c r="P19" s="54">
        <f t="shared" si="5"/>
        <v>1000</v>
      </c>
      <c r="Q19" s="53" t="s">
        <v>40</v>
      </c>
      <c r="R19" s="53">
        <v>55</v>
      </c>
      <c r="S19" s="53">
        <f t="shared" si="6"/>
        <v>1100</v>
      </c>
      <c r="T19" s="53" t="s">
        <v>98</v>
      </c>
    </row>
    <row r="20" spans="1:20" ht="12.75">
      <c r="A20" s="5">
        <v>15</v>
      </c>
      <c r="B20" s="49" t="s">
        <v>63</v>
      </c>
      <c r="C20" s="50" t="s">
        <v>85</v>
      </c>
      <c r="D20" s="50">
        <v>5</v>
      </c>
      <c r="E20" s="56">
        <v>150</v>
      </c>
      <c r="F20" s="50">
        <f t="shared" si="0"/>
        <v>750</v>
      </c>
      <c r="G20" s="51">
        <v>150</v>
      </c>
      <c r="H20" s="50">
        <f t="shared" si="1"/>
        <v>750</v>
      </c>
      <c r="I20" s="52">
        <v>120</v>
      </c>
      <c r="J20" s="53">
        <f t="shared" si="2"/>
        <v>600</v>
      </c>
      <c r="K20" s="71">
        <v>120</v>
      </c>
      <c r="L20" s="53">
        <f t="shared" si="3"/>
        <v>600</v>
      </c>
      <c r="M20" s="53">
        <v>150</v>
      </c>
      <c r="N20" s="53">
        <f t="shared" si="4"/>
        <v>750</v>
      </c>
      <c r="O20" s="53">
        <v>120</v>
      </c>
      <c r="P20" s="54">
        <f t="shared" si="5"/>
        <v>600</v>
      </c>
      <c r="Q20" s="53" t="s">
        <v>40</v>
      </c>
      <c r="R20" s="53">
        <v>120</v>
      </c>
      <c r="S20" s="53">
        <f t="shared" si="6"/>
        <v>600</v>
      </c>
      <c r="T20" s="53" t="s">
        <v>96</v>
      </c>
    </row>
    <row r="21" spans="1:20" ht="12.75">
      <c r="A21" s="5">
        <v>16</v>
      </c>
      <c r="B21" s="49" t="s">
        <v>64</v>
      </c>
      <c r="C21" s="50" t="s">
        <v>85</v>
      </c>
      <c r="D21" s="50">
        <v>10</v>
      </c>
      <c r="E21" s="56">
        <v>40</v>
      </c>
      <c r="F21" s="50">
        <f t="shared" si="0"/>
        <v>400</v>
      </c>
      <c r="G21" s="52">
        <v>25</v>
      </c>
      <c r="H21" s="50">
        <f t="shared" si="1"/>
        <v>250</v>
      </c>
      <c r="I21" s="71">
        <v>27</v>
      </c>
      <c r="J21" s="53">
        <f t="shared" si="2"/>
        <v>270</v>
      </c>
      <c r="K21" s="51">
        <v>30</v>
      </c>
      <c r="L21" s="53">
        <f t="shared" si="3"/>
        <v>300</v>
      </c>
      <c r="M21" s="53">
        <v>30</v>
      </c>
      <c r="N21" s="53">
        <f t="shared" si="4"/>
        <v>300</v>
      </c>
      <c r="O21" s="53">
        <v>25</v>
      </c>
      <c r="P21" s="54">
        <f t="shared" si="5"/>
        <v>250</v>
      </c>
      <c r="Q21" s="53" t="s">
        <v>98</v>
      </c>
      <c r="R21" s="53">
        <v>27</v>
      </c>
      <c r="S21" s="53">
        <f t="shared" si="6"/>
        <v>270</v>
      </c>
      <c r="T21" s="53" t="s">
        <v>40</v>
      </c>
    </row>
    <row r="22" spans="1:20" ht="12.75">
      <c r="A22" s="5">
        <v>17</v>
      </c>
      <c r="B22" s="49" t="s">
        <v>65</v>
      </c>
      <c r="C22" s="50" t="s">
        <v>85</v>
      </c>
      <c r="D22" s="50">
        <v>30</v>
      </c>
      <c r="E22" s="56">
        <v>15</v>
      </c>
      <c r="F22" s="50">
        <f t="shared" si="0"/>
        <v>450</v>
      </c>
      <c r="G22" s="52">
        <v>15</v>
      </c>
      <c r="H22" s="50">
        <f t="shared" si="1"/>
        <v>450</v>
      </c>
      <c r="I22" s="71">
        <v>15</v>
      </c>
      <c r="J22" s="53">
        <f t="shared" si="2"/>
        <v>450</v>
      </c>
      <c r="K22" s="51">
        <v>16</v>
      </c>
      <c r="L22" s="53">
        <f t="shared" si="3"/>
        <v>480</v>
      </c>
      <c r="M22" s="55">
        <v>16</v>
      </c>
      <c r="N22" s="53">
        <f t="shared" si="4"/>
        <v>480</v>
      </c>
      <c r="O22" s="53">
        <v>15</v>
      </c>
      <c r="P22" s="54">
        <f t="shared" si="5"/>
        <v>450</v>
      </c>
      <c r="Q22" s="53" t="s">
        <v>98</v>
      </c>
      <c r="R22" s="53">
        <v>15</v>
      </c>
      <c r="S22" s="53">
        <f t="shared" si="6"/>
        <v>450</v>
      </c>
      <c r="T22" s="53" t="s">
        <v>40</v>
      </c>
    </row>
    <row r="23" spans="1:20" ht="12.75">
      <c r="A23" s="5">
        <v>18</v>
      </c>
      <c r="B23" s="49" t="s">
        <v>66</v>
      </c>
      <c r="C23" s="50" t="s">
        <v>85</v>
      </c>
      <c r="D23" s="50">
        <v>70</v>
      </c>
      <c r="E23" s="56">
        <v>30</v>
      </c>
      <c r="F23" s="50">
        <f t="shared" si="0"/>
        <v>2100</v>
      </c>
      <c r="G23" s="52">
        <v>30</v>
      </c>
      <c r="H23" s="50">
        <f t="shared" si="1"/>
        <v>2100</v>
      </c>
      <c r="I23" s="71">
        <v>30</v>
      </c>
      <c r="J23" s="53">
        <f t="shared" si="2"/>
        <v>2100</v>
      </c>
      <c r="K23" s="51">
        <v>35</v>
      </c>
      <c r="L23" s="53">
        <f t="shared" si="3"/>
        <v>2450</v>
      </c>
      <c r="M23" s="55">
        <v>35</v>
      </c>
      <c r="N23" s="53">
        <f t="shared" si="4"/>
        <v>2450</v>
      </c>
      <c r="O23" s="53">
        <v>30</v>
      </c>
      <c r="P23" s="54">
        <f t="shared" si="5"/>
        <v>2100</v>
      </c>
      <c r="Q23" s="53" t="s">
        <v>98</v>
      </c>
      <c r="R23" s="53">
        <v>30</v>
      </c>
      <c r="S23" s="53">
        <f t="shared" si="6"/>
        <v>2100</v>
      </c>
      <c r="T23" s="53" t="s">
        <v>40</v>
      </c>
    </row>
    <row r="24" spans="1:20" ht="12.75">
      <c r="A24" s="5">
        <v>19</v>
      </c>
      <c r="B24" s="49" t="s">
        <v>67</v>
      </c>
      <c r="C24" s="50" t="s">
        <v>85</v>
      </c>
      <c r="D24" s="50">
        <v>10</v>
      </c>
      <c r="E24" s="56">
        <v>450</v>
      </c>
      <c r="F24" s="50">
        <f t="shared" si="0"/>
        <v>4500</v>
      </c>
      <c r="G24" s="52">
        <v>60</v>
      </c>
      <c r="H24" s="50">
        <f t="shared" si="1"/>
        <v>600</v>
      </c>
      <c r="I24" s="71">
        <v>240</v>
      </c>
      <c r="J24" s="53">
        <f t="shared" si="2"/>
        <v>2400</v>
      </c>
      <c r="K24" s="51">
        <v>245</v>
      </c>
      <c r="L24" s="53">
        <f t="shared" si="3"/>
        <v>2450</v>
      </c>
      <c r="M24" s="53">
        <v>245</v>
      </c>
      <c r="N24" s="53">
        <f t="shared" si="4"/>
        <v>2450</v>
      </c>
      <c r="O24" s="53">
        <v>60</v>
      </c>
      <c r="P24" s="54">
        <f t="shared" si="5"/>
        <v>600</v>
      </c>
      <c r="Q24" s="53" t="s">
        <v>98</v>
      </c>
      <c r="R24" s="53">
        <v>240</v>
      </c>
      <c r="S24" s="53">
        <f t="shared" si="6"/>
        <v>2400</v>
      </c>
      <c r="T24" s="53" t="s">
        <v>40</v>
      </c>
    </row>
    <row r="25" spans="1:20" ht="12.75">
      <c r="A25" s="5">
        <v>20</v>
      </c>
      <c r="B25" s="49" t="s">
        <v>68</v>
      </c>
      <c r="C25" s="50" t="s">
        <v>85</v>
      </c>
      <c r="D25" s="50">
        <v>20</v>
      </c>
      <c r="E25" s="56">
        <v>8</v>
      </c>
      <c r="F25" s="50">
        <f t="shared" si="0"/>
        <v>160</v>
      </c>
      <c r="G25" s="52">
        <v>6</v>
      </c>
      <c r="H25" s="50">
        <f t="shared" si="1"/>
        <v>120</v>
      </c>
      <c r="I25" s="71">
        <v>8</v>
      </c>
      <c r="J25" s="53">
        <f t="shared" si="2"/>
        <v>160</v>
      </c>
      <c r="K25" s="51">
        <v>9</v>
      </c>
      <c r="L25" s="53">
        <f t="shared" si="3"/>
        <v>180</v>
      </c>
      <c r="M25" s="55">
        <v>9</v>
      </c>
      <c r="N25" s="53">
        <f t="shared" si="4"/>
        <v>180</v>
      </c>
      <c r="O25" s="53">
        <v>6</v>
      </c>
      <c r="P25" s="54">
        <f t="shared" si="5"/>
        <v>120</v>
      </c>
      <c r="Q25" s="53" t="s">
        <v>98</v>
      </c>
      <c r="R25" s="53">
        <v>8</v>
      </c>
      <c r="S25" s="53">
        <f t="shared" si="6"/>
        <v>160</v>
      </c>
      <c r="T25" s="53" t="s">
        <v>40</v>
      </c>
    </row>
    <row r="26" spans="1:20" ht="12.75">
      <c r="A26" s="5">
        <v>21</v>
      </c>
      <c r="B26" s="49" t="s">
        <v>69</v>
      </c>
      <c r="C26" s="50" t="s">
        <v>85</v>
      </c>
      <c r="D26" s="50">
        <v>50</v>
      </c>
      <c r="E26" s="56">
        <v>50</v>
      </c>
      <c r="F26" s="50">
        <f t="shared" si="0"/>
        <v>2500</v>
      </c>
      <c r="G26" s="52">
        <v>40</v>
      </c>
      <c r="H26" s="50">
        <f t="shared" si="1"/>
        <v>2000</v>
      </c>
      <c r="I26" s="71">
        <v>50</v>
      </c>
      <c r="J26" s="53">
        <f t="shared" si="2"/>
        <v>2500</v>
      </c>
      <c r="K26" s="51">
        <v>55</v>
      </c>
      <c r="L26" s="53">
        <f t="shared" si="3"/>
        <v>2750</v>
      </c>
      <c r="M26" s="55">
        <v>55</v>
      </c>
      <c r="N26" s="53">
        <f t="shared" si="4"/>
        <v>2750</v>
      </c>
      <c r="O26" s="53">
        <v>40</v>
      </c>
      <c r="P26" s="54">
        <f t="shared" si="5"/>
        <v>2000</v>
      </c>
      <c r="Q26" s="53" t="s">
        <v>98</v>
      </c>
      <c r="R26" s="53">
        <v>50</v>
      </c>
      <c r="S26" s="53">
        <f t="shared" si="6"/>
        <v>2500</v>
      </c>
      <c r="T26" s="53" t="s">
        <v>40</v>
      </c>
    </row>
    <row r="27" spans="1:20" ht="12.75">
      <c r="A27" s="5">
        <v>22</v>
      </c>
      <c r="B27" s="49" t="s">
        <v>70</v>
      </c>
      <c r="C27" s="50" t="s">
        <v>85</v>
      </c>
      <c r="D27" s="50">
        <v>50</v>
      </c>
      <c r="E27" s="56">
        <v>12</v>
      </c>
      <c r="F27" s="50">
        <f t="shared" si="0"/>
        <v>600</v>
      </c>
      <c r="G27" s="51">
        <v>10</v>
      </c>
      <c r="H27" s="50">
        <f t="shared" si="1"/>
        <v>500</v>
      </c>
      <c r="I27" s="52">
        <v>7</v>
      </c>
      <c r="J27" s="53">
        <f t="shared" si="2"/>
        <v>350</v>
      </c>
      <c r="K27" s="71">
        <v>8</v>
      </c>
      <c r="L27" s="53">
        <f t="shared" si="3"/>
        <v>400</v>
      </c>
      <c r="M27" s="53">
        <v>10</v>
      </c>
      <c r="N27" s="53">
        <f t="shared" si="4"/>
        <v>500</v>
      </c>
      <c r="O27" s="53">
        <v>7</v>
      </c>
      <c r="P27" s="54">
        <f t="shared" si="5"/>
        <v>350</v>
      </c>
      <c r="Q27" s="53" t="s">
        <v>40</v>
      </c>
      <c r="R27" s="53">
        <v>8</v>
      </c>
      <c r="S27" s="53">
        <f t="shared" si="6"/>
        <v>400</v>
      </c>
      <c r="T27" s="53" t="s">
        <v>96</v>
      </c>
    </row>
    <row r="28" spans="1:20" ht="12.75">
      <c r="A28" s="5">
        <v>23</v>
      </c>
      <c r="B28" s="49" t="s">
        <v>71</v>
      </c>
      <c r="C28" s="50" t="s">
        <v>85</v>
      </c>
      <c r="D28" s="50">
        <v>500</v>
      </c>
      <c r="E28" s="56">
        <v>5</v>
      </c>
      <c r="F28" s="50">
        <f t="shared" si="0"/>
        <v>2500</v>
      </c>
      <c r="G28" s="52">
        <v>4</v>
      </c>
      <c r="H28" s="50">
        <f t="shared" si="1"/>
        <v>2000</v>
      </c>
      <c r="I28" s="71">
        <v>5</v>
      </c>
      <c r="J28" s="53">
        <f t="shared" si="2"/>
        <v>2500</v>
      </c>
      <c r="K28" s="51">
        <v>6</v>
      </c>
      <c r="L28" s="53">
        <f t="shared" si="3"/>
        <v>3000</v>
      </c>
      <c r="M28" s="55">
        <v>6</v>
      </c>
      <c r="N28" s="53">
        <f t="shared" si="4"/>
        <v>3000</v>
      </c>
      <c r="O28" s="53">
        <v>4</v>
      </c>
      <c r="P28" s="54">
        <f t="shared" si="5"/>
        <v>2000</v>
      </c>
      <c r="Q28" s="53" t="s">
        <v>98</v>
      </c>
      <c r="R28" s="53">
        <v>5</v>
      </c>
      <c r="S28" s="53">
        <f t="shared" si="6"/>
        <v>2500</v>
      </c>
      <c r="T28" s="53" t="s">
        <v>40</v>
      </c>
    </row>
    <row r="29" spans="1:20" ht="12.75">
      <c r="A29" s="5">
        <v>24</v>
      </c>
      <c r="B29" s="49" t="s">
        <v>72</v>
      </c>
      <c r="C29" s="50" t="s">
        <v>85</v>
      </c>
      <c r="D29" s="50">
        <v>4</v>
      </c>
      <c r="E29" s="56">
        <v>80</v>
      </c>
      <c r="F29" s="50">
        <f t="shared" si="0"/>
        <v>320</v>
      </c>
      <c r="G29" s="51">
        <v>70</v>
      </c>
      <c r="H29" s="50">
        <f t="shared" si="1"/>
        <v>280</v>
      </c>
      <c r="I29" s="52">
        <v>60</v>
      </c>
      <c r="J29" s="53">
        <f t="shared" si="2"/>
        <v>240</v>
      </c>
      <c r="K29" s="71">
        <v>65</v>
      </c>
      <c r="L29" s="53">
        <f t="shared" si="3"/>
        <v>260</v>
      </c>
      <c r="M29" s="53">
        <v>70</v>
      </c>
      <c r="N29" s="53">
        <f t="shared" si="4"/>
        <v>280</v>
      </c>
      <c r="O29" s="53">
        <v>60</v>
      </c>
      <c r="P29" s="54">
        <f t="shared" si="5"/>
        <v>240</v>
      </c>
      <c r="Q29" s="53" t="s">
        <v>40</v>
      </c>
      <c r="R29" s="53">
        <v>65</v>
      </c>
      <c r="S29" s="53">
        <f t="shared" si="6"/>
        <v>260</v>
      </c>
      <c r="T29" s="53" t="s">
        <v>96</v>
      </c>
    </row>
    <row r="30" spans="1:20" ht="12.75">
      <c r="A30" s="5">
        <v>25</v>
      </c>
      <c r="B30" s="49" t="s">
        <v>73</v>
      </c>
      <c r="C30" s="50" t="s">
        <v>84</v>
      </c>
      <c r="D30" s="50">
        <v>5</v>
      </c>
      <c r="E30" s="56">
        <v>40</v>
      </c>
      <c r="F30" s="50">
        <f t="shared" si="0"/>
        <v>200</v>
      </c>
      <c r="G30" s="52">
        <v>30</v>
      </c>
      <c r="H30" s="50">
        <f t="shared" si="1"/>
        <v>150</v>
      </c>
      <c r="I30" s="71">
        <v>40</v>
      </c>
      <c r="J30" s="53">
        <f t="shared" si="2"/>
        <v>200</v>
      </c>
      <c r="K30" s="51">
        <v>45</v>
      </c>
      <c r="L30" s="53">
        <f t="shared" si="3"/>
        <v>225</v>
      </c>
      <c r="M30" s="55">
        <v>45</v>
      </c>
      <c r="N30" s="53">
        <f t="shared" si="4"/>
        <v>225</v>
      </c>
      <c r="O30" s="53">
        <v>30</v>
      </c>
      <c r="P30" s="54">
        <f t="shared" si="5"/>
        <v>150</v>
      </c>
      <c r="Q30" s="53" t="s">
        <v>98</v>
      </c>
      <c r="R30" s="53">
        <v>40</v>
      </c>
      <c r="S30" s="53">
        <f t="shared" si="6"/>
        <v>200</v>
      </c>
      <c r="T30" s="53" t="s">
        <v>40</v>
      </c>
    </row>
    <row r="31" spans="1:20" ht="12.75">
      <c r="A31" s="5">
        <v>26</v>
      </c>
      <c r="B31" s="49" t="s">
        <v>74</v>
      </c>
      <c r="C31" s="50" t="s">
        <v>85</v>
      </c>
      <c r="D31" s="50">
        <v>45</v>
      </c>
      <c r="E31" s="56">
        <v>40</v>
      </c>
      <c r="F31" s="50">
        <f t="shared" si="0"/>
        <v>1800</v>
      </c>
      <c r="G31" s="52">
        <v>40</v>
      </c>
      <c r="H31" s="50">
        <f t="shared" si="1"/>
        <v>1800</v>
      </c>
      <c r="I31" s="71">
        <v>40</v>
      </c>
      <c r="J31" s="53">
        <f t="shared" si="2"/>
        <v>1800</v>
      </c>
      <c r="K31" s="51">
        <v>45</v>
      </c>
      <c r="L31" s="53">
        <f t="shared" si="3"/>
        <v>2025</v>
      </c>
      <c r="M31" s="55">
        <v>45</v>
      </c>
      <c r="N31" s="53">
        <f t="shared" si="4"/>
        <v>2025</v>
      </c>
      <c r="O31" s="53">
        <v>40</v>
      </c>
      <c r="P31" s="54">
        <f t="shared" si="5"/>
        <v>1800</v>
      </c>
      <c r="Q31" s="53" t="s">
        <v>98</v>
      </c>
      <c r="R31" s="53">
        <v>40</v>
      </c>
      <c r="S31" s="53">
        <f t="shared" si="6"/>
        <v>1800</v>
      </c>
      <c r="T31" s="53" t="s">
        <v>40</v>
      </c>
    </row>
    <row r="32" spans="1:20" ht="12.75">
      <c r="A32" s="5">
        <v>27</v>
      </c>
      <c r="B32" s="49" t="s">
        <v>75</v>
      </c>
      <c r="C32" s="50" t="s">
        <v>85</v>
      </c>
      <c r="D32" s="50">
        <v>10</v>
      </c>
      <c r="E32" s="56">
        <v>90</v>
      </c>
      <c r="F32" s="50">
        <f t="shared" si="0"/>
        <v>900</v>
      </c>
      <c r="G32" s="52">
        <v>70</v>
      </c>
      <c r="H32" s="50">
        <f t="shared" si="1"/>
        <v>700</v>
      </c>
      <c r="I32" s="71">
        <v>90</v>
      </c>
      <c r="J32" s="53">
        <f t="shared" si="2"/>
        <v>900</v>
      </c>
      <c r="K32" s="51">
        <v>95</v>
      </c>
      <c r="L32" s="53">
        <f t="shared" si="3"/>
        <v>950</v>
      </c>
      <c r="M32" s="55">
        <v>95</v>
      </c>
      <c r="N32" s="53">
        <f t="shared" si="4"/>
        <v>950</v>
      </c>
      <c r="O32" s="53">
        <v>70</v>
      </c>
      <c r="P32" s="54">
        <f t="shared" si="5"/>
        <v>700</v>
      </c>
      <c r="Q32" s="53" t="s">
        <v>98</v>
      </c>
      <c r="R32" s="53">
        <v>90</v>
      </c>
      <c r="S32" s="53">
        <f t="shared" si="6"/>
        <v>900</v>
      </c>
      <c r="T32" s="53" t="s">
        <v>40</v>
      </c>
    </row>
    <row r="33" spans="1:20" ht="12.75">
      <c r="A33" s="5">
        <v>28</v>
      </c>
      <c r="B33" s="49" t="s">
        <v>76</v>
      </c>
      <c r="C33" s="50" t="s">
        <v>85</v>
      </c>
      <c r="D33" s="50">
        <v>10</v>
      </c>
      <c r="E33" s="56">
        <v>60</v>
      </c>
      <c r="F33" s="50">
        <f t="shared" si="0"/>
        <v>600</v>
      </c>
      <c r="G33" s="52">
        <v>30</v>
      </c>
      <c r="H33" s="50">
        <f t="shared" si="1"/>
        <v>300</v>
      </c>
      <c r="I33" s="71">
        <v>60</v>
      </c>
      <c r="J33" s="53">
        <f t="shared" si="2"/>
        <v>600</v>
      </c>
      <c r="K33" s="51">
        <v>65</v>
      </c>
      <c r="L33" s="53">
        <f t="shared" si="3"/>
        <v>650</v>
      </c>
      <c r="M33" s="55">
        <v>65</v>
      </c>
      <c r="N33" s="53">
        <f t="shared" si="4"/>
        <v>650</v>
      </c>
      <c r="O33" s="53">
        <v>30</v>
      </c>
      <c r="P33" s="54">
        <f t="shared" si="5"/>
        <v>300</v>
      </c>
      <c r="Q33" s="53" t="s">
        <v>98</v>
      </c>
      <c r="R33" s="53">
        <v>60</v>
      </c>
      <c r="S33" s="53">
        <f t="shared" si="6"/>
        <v>600</v>
      </c>
      <c r="T33" s="53" t="s">
        <v>40</v>
      </c>
    </row>
    <row r="34" spans="1:20" ht="12.75">
      <c r="A34" s="5">
        <v>29</v>
      </c>
      <c r="B34" s="49" t="s">
        <v>77</v>
      </c>
      <c r="C34" s="50" t="s">
        <v>85</v>
      </c>
      <c r="D34" s="50">
        <v>3</v>
      </c>
      <c r="E34" s="56">
        <v>230</v>
      </c>
      <c r="F34" s="50">
        <f t="shared" si="0"/>
        <v>690</v>
      </c>
      <c r="G34" s="51">
        <v>220</v>
      </c>
      <c r="H34" s="50">
        <f t="shared" si="1"/>
        <v>660</v>
      </c>
      <c r="I34" s="52">
        <v>176</v>
      </c>
      <c r="J34" s="53">
        <f t="shared" si="2"/>
        <v>528</v>
      </c>
      <c r="K34" s="71">
        <v>180</v>
      </c>
      <c r="L34" s="53">
        <f t="shared" si="3"/>
        <v>540</v>
      </c>
      <c r="M34" s="53">
        <v>220</v>
      </c>
      <c r="N34" s="53">
        <f t="shared" si="4"/>
        <v>660</v>
      </c>
      <c r="O34" s="53">
        <v>176</v>
      </c>
      <c r="P34" s="54">
        <f t="shared" si="5"/>
        <v>528</v>
      </c>
      <c r="Q34" s="53" t="s">
        <v>40</v>
      </c>
      <c r="R34" s="53">
        <v>180</v>
      </c>
      <c r="S34" s="53">
        <f t="shared" si="6"/>
        <v>540</v>
      </c>
      <c r="T34" s="53" t="s">
        <v>96</v>
      </c>
    </row>
    <row r="35" spans="1:20" ht="12.75">
      <c r="A35" s="5">
        <v>30</v>
      </c>
      <c r="B35" s="49" t="s">
        <v>78</v>
      </c>
      <c r="C35" s="50" t="s">
        <v>85</v>
      </c>
      <c r="D35" s="50">
        <v>9</v>
      </c>
      <c r="E35" s="56">
        <v>1250</v>
      </c>
      <c r="F35" s="50">
        <f t="shared" si="0"/>
        <v>11250</v>
      </c>
      <c r="G35" s="52">
        <v>550</v>
      </c>
      <c r="H35" s="50">
        <f t="shared" si="1"/>
        <v>4950</v>
      </c>
      <c r="I35" s="71">
        <v>1103</v>
      </c>
      <c r="J35" s="53">
        <f t="shared" si="2"/>
        <v>9927</v>
      </c>
      <c r="K35" s="51">
        <v>1150</v>
      </c>
      <c r="L35" s="53">
        <f t="shared" si="3"/>
        <v>10350</v>
      </c>
      <c r="M35" s="53">
        <v>1150</v>
      </c>
      <c r="N35" s="53">
        <f t="shared" si="4"/>
        <v>10350</v>
      </c>
      <c r="O35" s="53">
        <v>550</v>
      </c>
      <c r="P35" s="54">
        <f t="shared" si="5"/>
        <v>4950</v>
      </c>
      <c r="Q35" s="53" t="s">
        <v>98</v>
      </c>
      <c r="R35" s="53">
        <v>1103</v>
      </c>
      <c r="S35" s="53">
        <f t="shared" si="6"/>
        <v>9927</v>
      </c>
      <c r="T35" s="53" t="s">
        <v>40</v>
      </c>
    </row>
    <row r="36" spans="1:20" ht="12.75">
      <c r="A36" s="5">
        <v>31</v>
      </c>
      <c r="B36" s="49" t="s">
        <v>79</v>
      </c>
      <c r="C36" s="50" t="s">
        <v>85</v>
      </c>
      <c r="D36" s="50">
        <v>20</v>
      </c>
      <c r="E36" s="56">
        <v>100</v>
      </c>
      <c r="F36" s="50">
        <f t="shared" si="0"/>
        <v>2000</v>
      </c>
      <c r="G36" s="52">
        <v>40</v>
      </c>
      <c r="H36" s="50">
        <f t="shared" si="1"/>
        <v>800</v>
      </c>
      <c r="I36" s="72">
        <v>100</v>
      </c>
      <c r="J36" s="53">
        <f t="shared" si="2"/>
        <v>2000</v>
      </c>
      <c r="K36" s="51">
        <v>100</v>
      </c>
      <c r="L36" s="53">
        <f t="shared" si="3"/>
        <v>2000</v>
      </c>
      <c r="M36" s="53">
        <v>100</v>
      </c>
      <c r="N36" s="53">
        <f t="shared" si="4"/>
        <v>2000</v>
      </c>
      <c r="O36" s="53">
        <v>40</v>
      </c>
      <c r="P36" s="54">
        <f t="shared" si="5"/>
        <v>800</v>
      </c>
      <c r="Q36" s="53" t="s">
        <v>98</v>
      </c>
      <c r="R36" s="53">
        <v>100</v>
      </c>
      <c r="S36" s="53">
        <f t="shared" si="6"/>
        <v>2000</v>
      </c>
      <c r="T36" s="53" t="s">
        <v>40</v>
      </c>
    </row>
    <row r="37" spans="1:20" ht="12.75">
      <c r="A37" s="5">
        <v>32</v>
      </c>
      <c r="B37" s="49" t="s">
        <v>80</v>
      </c>
      <c r="C37" s="50" t="s">
        <v>85</v>
      </c>
      <c r="D37" s="50">
        <v>10</v>
      </c>
      <c r="E37" s="56">
        <v>30</v>
      </c>
      <c r="F37" s="50">
        <f t="shared" si="0"/>
        <v>300</v>
      </c>
      <c r="G37" s="52">
        <v>25</v>
      </c>
      <c r="H37" s="50">
        <f t="shared" si="1"/>
        <v>250</v>
      </c>
      <c r="I37" s="71">
        <v>30</v>
      </c>
      <c r="J37" s="53">
        <f t="shared" si="2"/>
        <v>300</v>
      </c>
      <c r="K37" s="51">
        <v>40</v>
      </c>
      <c r="L37" s="53">
        <f t="shared" si="3"/>
        <v>400</v>
      </c>
      <c r="M37" s="55">
        <v>40</v>
      </c>
      <c r="N37" s="53">
        <f t="shared" si="4"/>
        <v>400</v>
      </c>
      <c r="O37" s="53">
        <v>25</v>
      </c>
      <c r="P37" s="54">
        <f t="shared" si="5"/>
        <v>250</v>
      </c>
      <c r="Q37" s="53" t="s">
        <v>98</v>
      </c>
      <c r="R37" s="53">
        <v>37</v>
      </c>
      <c r="S37" s="53">
        <f t="shared" si="6"/>
        <v>370</v>
      </c>
      <c r="T37" s="53" t="s">
        <v>40</v>
      </c>
    </row>
    <row r="38" spans="1:20" ht="22.5" customHeight="1">
      <c r="A38" s="5">
        <v>33</v>
      </c>
      <c r="B38" s="49" t="s">
        <v>81</v>
      </c>
      <c r="C38" s="50" t="s">
        <v>85</v>
      </c>
      <c r="D38" s="50">
        <v>4</v>
      </c>
      <c r="E38" s="56">
        <v>200</v>
      </c>
      <c r="F38" s="50">
        <f t="shared" si="0"/>
        <v>800</v>
      </c>
      <c r="G38" s="52">
        <v>200</v>
      </c>
      <c r="H38" s="50">
        <f t="shared" si="1"/>
        <v>800</v>
      </c>
      <c r="I38" s="71">
        <v>200</v>
      </c>
      <c r="J38" s="53">
        <f t="shared" si="2"/>
        <v>800</v>
      </c>
      <c r="K38" s="51">
        <v>250</v>
      </c>
      <c r="L38" s="53">
        <f t="shared" si="3"/>
        <v>1000</v>
      </c>
      <c r="M38" s="55">
        <v>250</v>
      </c>
      <c r="N38" s="53">
        <f t="shared" si="4"/>
        <v>1000</v>
      </c>
      <c r="O38" s="53">
        <v>200</v>
      </c>
      <c r="P38" s="54">
        <f t="shared" si="5"/>
        <v>800</v>
      </c>
      <c r="Q38" s="53" t="s">
        <v>98</v>
      </c>
      <c r="R38" s="53">
        <v>200</v>
      </c>
      <c r="S38" s="53">
        <f t="shared" si="6"/>
        <v>800</v>
      </c>
      <c r="T38" s="53" t="s">
        <v>40</v>
      </c>
    </row>
    <row r="39" spans="1:20" ht="12.75">
      <c r="A39" s="5">
        <v>34</v>
      </c>
      <c r="B39" s="49" t="s">
        <v>82</v>
      </c>
      <c r="C39" s="50" t="s">
        <v>85</v>
      </c>
      <c r="D39" s="50">
        <v>100</v>
      </c>
      <c r="E39" s="50">
        <v>10</v>
      </c>
      <c r="F39" s="50">
        <f t="shared" si="0"/>
        <v>1000</v>
      </c>
      <c r="G39" s="52">
        <v>10</v>
      </c>
      <c r="H39" s="50">
        <f t="shared" si="1"/>
        <v>1000</v>
      </c>
      <c r="I39" s="71">
        <v>10</v>
      </c>
      <c r="J39" s="53">
        <f t="shared" si="2"/>
        <v>1000</v>
      </c>
      <c r="K39" s="51">
        <v>12</v>
      </c>
      <c r="L39" s="53">
        <f t="shared" si="3"/>
        <v>1200</v>
      </c>
      <c r="M39" s="55">
        <v>12</v>
      </c>
      <c r="N39" s="53">
        <f t="shared" si="4"/>
        <v>1200</v>
      </c>
      <c r="O39" s="53">
        <v>10</v>
      </c>
      <c r="P39" s="54">
        <f t="shared" si="5"/>
        <v>1000</v>
      </c>
      <c r="Q39" s="53" t="s">
        <v>98</v>
      </c>
      <c r="R39" s="53">
        <v>10</v>
      </c>
      <c r="S39" s="53">
        <f t="shared" si="6"/>
        <v>1000</v>
      </c>
      <c r="T39" s="53" t="s">
        <v>40</v>
      </c>
    </row>
    <row r="40" spans="2:19" ht="12.75">
      <c r="B40" s="57"/>
      <c r="C40" s="58"/>
      <c r="D40" s="58"/>
      <c r="E40" s="58"/>
      <c r="F40" s="61">
        <f>SUM(F6:F39)</f>
        <v>92440</v>
      </c>
      <c r="G40" s="58"/>
      <c r="H40" s="59">
        <f>SUM(H6:H39)</f>
        <v>76010</v>
      </c>
      <c r="I40" s="59"/>
      <c r="J40" s="59">
        <f>SUM(J6:J39)</f>
        <v>83970</v>
      </c>
      <c r="K40" s="59"/>
      <c r="L40" s="59">
        <f>SUM(L6:L39)</f>
        <v>87730</v>
      </c>
      <c r="M40" s="58"/>
      <c r="N40" s="58">
        <f>SUM(N6:N39)</f>
        <v>91020</v>
      </c>
      <c r="O40" s="58"/>
      <c r="P40" s="58">
        <f>SUM(P6:P39)</f>
        <v>72198</v>
      </c>
      <c r="Q40" s="58"/>
      <c r="S40" s="58">
        <f>SUM(S6:S39)</f>
        <v>84562</v>
      </c>
    </row>
    <row r="43" spans="2:7" ht="12.75">
      <c r="B43" s="1" t="s">
        <v>0</v>
      </c>
      <c r="C43" s="1"/>
      <c r="D43" s="1"/>
      <c r="E43" s="1"/>
      <c r="G43" s="1" t="s">
        <v>20</v>
      </c>
    </row>
    <row r="44" spans="2:6" ht="12.75">
      <c r="B44" s="1" t="s">
        <v>1</v>
      </c>
      <c r="C44" s="1"/>
      <c r="D44" s="1"/>
      <c r="E44" s="1"/>
      <c r="F44" s="1"/>
    </row>
    <row r="45" spans="2:6" ht="12.75">
      <c r="B45" s="1" t="s">
        <v>2</v>
      </c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</sheetData>
  <sheetProtection/>
  <mergeCells count="15">
    <mergeCell ref="M4:N4"/>
    <mergeCell ref="O4:P4"/>
    <mergeCell ref="Q4:Q5"/>
    <mergeCell ref="R4:S4"/>
    <mergeCell ref="T4:T5"/>
    <mergeCell ref="B2:P2"/>
    <mergeCell ref="G4:H4"/>
    <mergeCell ref="I4:J4"/>
    <mergeCell ref="K4:L4"/>
    <mergeCell ref="A4:A5"/>
    <mergeCell ref="B4:B5"/>
    <mergeCell ref="C4:C5"/>
    <mergeCell ref="D4:D5"/>
    <mergeCell ref="E4:E5"/>
    <mergeCell ref="F4:F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2009-04-03T02:51:48Z</cp:lastPrinted>
  <dcterms:created xsi:type="dcterms:W3CDTF">1996-10-08T23:32:33Z</dcterms:created>
  <dcterms:modified xsi:type="dcterms:W3CDTF">2009-04-03T03:04:57Z</dcterms:modified>
  <cp:category/>
  <cp:version/>
  <cp:contentType/>
  <cp:contentStatus/>
</cp:coreProperties>
</file>